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C:\Users\OG\OneDrive - Unternehmensnetzwerk\Робочий стіл\"/>
    </mc:Choice>
  </mc:AlternateContent>
  <xr:revisionPtr revIDLastSave="0" documentId="13_ncr:1_{872AF9B1-454D-4E28-98F5-AAD4C9463C7D}" xr6:coauthVersionLast="47" xr6:coauthVersionMax="47" xr10:uidLastSave="{00000000-0000-0000-0000-000000000000}"/>
  <bookViews>
    <workbookView xWindow="-103" yWindow="-103" windowWidth="22149" windowHeight="13200" xr2:uid="{8A297C73-F700-42D1-AEA3-B46923A18AB3}"/>
  </bookViews>
  <sheets>
    <sheet name="CTLSi EN HDX 600" sheetId="3" r:id="rId1"/>
  </sheets>
  <definedNames>
    <definedName name="_xlnm.Print_Area" localSheetId="0">'CTLSi EN HDX 600'!$A$1:$F$83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80" i="3" l="1"/>
  <c r="E82" i="3" s="1"/>
  <c r="D36" i="3"/>
  <c r="D80" i="3" s="1"/>
  <c r="D82" i="3" s="1"/>
</calcChain>
</file>

<file path=xl/sharedStrings.xml><?xml version="1.0" encoding="utf-8"?>
<sst xmlns="http://schemas.openxmlformats.org/spreadsheetml/2006/main" count="123" uniqueCount="112">
  <si>
    <t>CTLSi GT GRAND TOURING</t>
  </si>
  <si>
    <t>Exterior</t>
  </si>
  <si>
    <t>Interior</t>
  </si>
  <si>
    <r>
      <t>• Strong, Lightweight Construction:</t>
    </r>
    <r>
      <rPr>
        <sz val="12"/>
        <color rgb="FF1F1F1F"/>
        <rFont val="Arial"/>
        <family val="2"/>
      </rPr>
      <t> Double-skin foam sandwich construction with carbon fiber and epoxy composite airframe for strength and weight savings.</t>
    </r>
  </si>
  <si>
    <r>
      <rPr>
        <b/>
        <sz val="12"/>
        <rFont val="Arial"/>
        <family val="2"/>
      </rPr>
      <t xml:space="preserve">Spacious Cabin:
• </t>
    </r>
    <r>
      <rPr>
        <sz val="12"/>
        <rFont val="Arial"/>
        <family val="2"/>
      </rPr>
      <t xml:space="preserve">Plenty of room to move around with a width of 124 cm at the elbows.
</t>
    </r>
    <r>
      <rPr>
        <b/>
        <sz val="12"/>
        <rFont val="Arial"/>
        <family val="2"/>
      </rPr>
      <t xml:space="preserve">• </t>
    </r>
    <r>
      <rPr>
        <sz val="12"/>
        <rFont val="Arial"/>
        <family val="2"/>
      </rPr>
      <t>Choose from a variety of attractive interior paint schemes in 1 or 2 tones, with 13 color options to personalize your aircraft.</t>
    </r>
  </si>
  <si>
    <r>
      <t>• Enhanced Stability and Control:</t>
    </r>
    <r>
      <rPr>
        <sz val="12"/>
        <color rgb="FF1F1F1F"/>
        <rFont val="Arial"/>
        <family val="2"/>
      </rPr>
      <t> Short wings with double winglets for reduced drag and improved directional stability. Long boom fuselage with increased vertical fin area for better control.</t>
    </r>
  </si>
  <si>
    <r>
      <rPr>
        <b/>
        <sz val="12"/>
        <rFont val="Arial"/>
        <family val="2"/>
      </rPr>
      <t xml:space="preserve">Comfortable Seating: 
• </t>
    </r>
    <r>
      <rPr>
        <sz val="12"/>
        <rFont val="Arial"/>
        <family val="2"/>
      </rPr>
      <t xml:space="preserve">Two adjustable sport seats with reclining backs for pilot and passenger.
</t>
    </r>
    <r>
      <rPr>
        <b/>
        <sz val="12"/>
        <rFont val="Arial"/>
        <family val="2"/>
      </rPr>
      <t xml:space="preserve">• </t>
    </r>
    <r>
      <rPr>
        <sz val="12"/>
        <rFont val="Arial"/>
        <family val="2"/>
      </rPr>
      <t>Seats adjust both  (leg length) and  (height) for maximum comfort.
• Bolstered with foam padding and anthracit fabric for a sporty feel.</t>
    </r>
  </si>
  <si>
    <r>
      <t xml:space="preserve">2 way </t>
    </r>
    <r>
      <rPr>
        <b/>
        <u/>
        <sz val="12"/>
        <rFont val="Arial"/>
        <family val="2"/>
      </rPr>
      <t>in flight</t>
    </r>
    <r>
      <rPr>
        <sz val="12"/>
        <rFont val="Arial"/>
        <family val="2"/>
      </rPr>
      <t xml:space="preserve"> adjustable comfortable sport seats with backrest (leg length mechanically and height electrically) with Conform-foam padding and Leather covers</t>
    </r>
  </si>
  <si>
    <r>
      <t>• Clear Visibility:</t>
    </r>
    <r>
      <rPr>
        <sz val="12"/>
        <color rgb="FF1F1F1F"/>
        <rFont val="Arial"/>
        <family val="2"/>
      </rPr>
      <t> Aeronautical plexiglass windshield, door windows, and skylight with green-tinted rear windows for improved oversight.</t>
    </r>
    <r>
      <rPr>
        <b/>
        <sz val="12"/>
        <color rgb="FF1F1F1F"/>
        <rFont val="Arial"/>
        <family val="2"/>
      </rPr>
      <t xml:space="preserve">
• Durable Finish:</t>
    </r>
    <r>
      <rPr>
        <sz val="12"/>
        <color rgb="FF1F1F1F"/>
        <rFont val="Arial"/>
        <family val="2"/>
      </rPr>
      <t> Enhanced, durable urethane exterior paint in white with a choice of colorful graphic decals (5 schemes and several color options).</t>
    </r>
    <r>
      <rPr>
        <b/>
        <sz val="12"/>
        <color rgb="FF1F1F1F"/>
        <rFont val="Arial"/>
        <family val="2"/>
      </rPr>
      <t xml:space="preserve">
• Easy Access: </t>
    </r>
    <r>
      <rPr>
        <sz val="12"/>
        <color rgb="FF1F1F1F"/>
        <rFont val="Arial"/>
        <family val="2"/>
      </rPr>
      <t>Extra-wide cabin doors with gas spring lift struts and locks on both doors.</t>
    </r>
  </si>
  <si>
    <r>
      <rPr>
        <b/>
        <sz val="12"/>
        <rFont val="Arial"/>
        <family val="2"/>
      </rPr>
      <t>Safety and Storage:</t>
    </r>
    <r>
      <rPr>
        <sz val="12"/>
        <rFont val="Arial"/>
        <family val="2"/>
      </rPr>
      <t xml:space="preserve"> 
</t>
    </r>
    <r>
      <rPr>
        <b/>
        <sz val="12"/>
        <rFont val="Arial"/>
        <family val="2"/>
      </rPr>
      <t xml:space="preserve">• </t>
    </r>
    <r>
      <rPr>
        <sz val="12"/>
        <rFont val="Arial"/>
        <family val="2"/>
      </rPr>
      <t xml:space="preserve">Four-point safety belts for both seats ensure pilot and passenger security.
</t>
    </r>
    <r>
      <rPr>
        <b/>
        <sz val="12"/>
        <rFont val="Arial"/>
        <family val="2"/>
      </rPr>
      <t>•</t>
    </r>
    <r>
      <rPr>
        <sz val="12"/>
        <rFont val="Arial"/>
        <family val="2"/>
      </rPr>
      <t xml:space="preserve"> Tie-down hooks keep your luggage secure during flight.
</t>
    </r>
    <r>
      <rPr>
        <b/>
        <sz val="12"/>
        <rFont val="Arial"/>
        <family val="2"/>
      </rPr>
      <t>•</t>
    </r>
    <r>
      <rPr>
        <sz val="12"/>
        <rFont val="Arial"/>
        <family val="2"/>
      </rPr>
      <t xml:space="preserve"> Hat/purse rack behind the pilot seats keeps belongings organized.
</t>
    </r>
    <r>
      <rPr>
        <b/>
        <sz val="12"/>
        <rFont val="Arial"/>
        <family val="2"/>
      </rPr>
      <t xml:space="preserve">• </t>
    </r>
    <r>
      <rPr>
        <sz val="12"/>
        <rFont val="Arial"/>
        <family val="2"/>
      </rPr>
      <t xml:space="preserve">Easy access to a luggage compartment with a cloth cover.
</t>
    </r>
    <r>
      <rPr>
        <b/>
        <sz val="12"/>
        <rFont val="Arial"/>
        <family val="2"/>
      </rPr>
      <t>•</t>
    </r>
    <r>
      <rPr>
        <sz val="12"/>
        <rFont val="Arial"/>
        <family val="2"/>
      </rPr>
      <t xml:space="preserve"> Convenient pockets on each door and a map tray on the instrument console for additional storage.
</t>
    </r>
  </si>
  <si>
    <r>
      <t>• Storage Solutions:</t>
    </r>
    <r>
      <rPr>
        <sz val="12"/>
        <color rgb="FF1F1F1F"/>
        <rFont val="Arial"/>
        <family val="2"/>
      </rPr>
      <t> Two luggage compartments with locks, accessible from both the cabin and exterior. Cowling hatch for easy oil and water checks.</t>
    </r>
  </si>
  <si>
    <r>
      <rPr>
        <b/>
        <sz val="12"/>
        <rFont val="Arial"/>
        <family val="2"/>
      </rPr>
      <t>Fresh Air System:</t>
    </r>
    <r>
      <rPr>
        <sz val="12"/>
        <rFont val="Arial"/>
        <family val="2"/>
      </rPr>
      <t xml:space="preserve">
</t>
    </r>
    <r>
      <rPr>
        <b/>
        <sz val="12"/>
        <rFont val="Arial"/>
        <family val="2"/>
      </rPr>
      <t xml:space="preserve">• </t>
    </r>
    <r>
      <rPr>
        <sz val="12"/>
        <rFont val="Arial"/>
        <family val="2"/>
      </rPr>
      <t>Enjoy a comfortable flight with fresh air circulating through the cockpit via a sliding door in the door windows.</t>
    </r>
  </si>
  <si>
    <r>
      <t>• Smooth Landing Gear:</t>
    </r>
    <r>
      <rPr>
        <sz val="12"/>
        <color rgb="FF1F1F1F"/>
        <rFont val="Arial"/>
        <family val="2"/>
      </rPr>
      <t> Aerodynamically contoured composite double-beam main landing gear with superior shock absorption and a long wheelbase for stability.</t>
    </r>
  </si>
  <si>
    <r>
      <rPr>
        <b/>
        <sz val="12"/>
        <rFont val="Arial"/>
        <family val="2"/>
      </rPr>
      <t>Fire Safety:</t>
    </r>
    <r>
      <rPr>
        <sz val="12"/>
        <rFont val="Arial"/>
        <family val="2"/>
      </rPr>
      <t xml:space="preserve">
</t>
    </r>
    <r>
      <rPr>
        <b/>
        <sz val="12"/>
        <rFont val="Arial"/>
        <family val="2"/>
      </rPr>
      <t xml:space="preserve">• </t>
    </r>
    <r>
      <rPr>
        <sz val="12"/>
        <rFont val="Arial"/>
        <family val="2"/>
      </rPr>
      <t>A fire extinguisher is included for added safety.</t>
    </r>
  </si>
  <si>
    <r>
      <t>• Braking System:</t>
    </r>
    <r>
      <rPr>
        <sz val="12"/>
        <color rgb="FF1F1F1F"/>
        <rFont val="Arial"/>
        <family val="2"/>
      </rPr>
      <t> Main wheels with hydraulic disc brakes and a parking brake function. All wheels are 4.00 x 6" tires, rated for 120 km/h and 300 kg per tire (6 ply rating).</t>
    </r>
  </si>
  <si>
    <t>Propulsion System</t>
  </si>
  <si>
    <r>
      <t>• Steerable Nose Wheel:</t>
    </r>
    <r>
      <rPr>
        <sz val="12"/>
        <color rgb="FF1F1F1F"/>
        <rFont val="Arial"/>
        <family val="2"/>
      </rPr>
      <t> Steerable front wheel with elastomer shock absorbers.</t>
    </r>
  </si>
  <si>
    <r>
      <rPr>
        <b/>
        <sz val="12"/>
        <rFont val="Arial"/>
        <family val="2"/>
      </rPr>
      <t>•</t>
    </r>
    <r>
      <rPr>
        <sz val="12"/>
        <rFont val="Arial"/>
        <family val="2"/>
      </rPr>
      <t xml:space="preserve"> Powerful </t>
    </r>
    <r>
      <rPr>
        <b/>
        <sz val="12"/>
        <rFont val="Arial"/>
        <family val="2"/>
      </rPr>
      <t>Rotax 912iS Sport 2</t>
    </r>
    <r>
      <rPr>
        <sz val="12"/>
        <rFont val="Arial"/>
        <family val="2"/>
      </rPr>
      <t xml:space="preserve"> engine (100 hp) with electronic fuel injection provides smooth operation and long engine life (TBO 2,000 hours).</t>
    </r>
  </si>
  <si>
    <r>
      <t>• Wheel Protection:</t>
    </r>
    <r>
      <rPr>
        <sz val="12"/>
        <color rgb="FF1F1F1F"/>
        <rFont val="Arial"/>
        <family val="2"/>
      </rPr>
      <t> Wheelpants and landing gear fairings on main wheels, combined wheelpant and leg fairing on nose wheel.</t>
    </r>
  </si>
  <si>
    <r>
      <rPr>
        <b/>
        <sz val="12"/>
        <rFont val="Arial"/>
        <family val="2"/>
      </rPr>
      <t>•</t>
    </r>
    <r>
      <rPr>
        <sz val="12"/>
        <rFont val="Arial"/>
        <family val="2"/>
      </rPr>
      <t xml:space="preserve"> Installed and ready to fly, with a Rotax engine warranty for peace of mind.</t>
    </r>
  </si>
  <si>
    <r>
      <t>• Lighting and Safety:</t>
    </r>
    <r>
      <rPr>
        <sz val="12"/>
        <color rgb="FF1F1F1F"/>
        <rFont val="Arial"/>
        <family val="2"/>
      </rPr>
      <t> Anti-collision lights, position lights, and tie-down points on wings and tail.</t>
    </r>
  </si>
  <si>
    <r>
      <rPr>
        <b/>
        <sz val="12"/>
        <rFont val="Arial"/>
        <family val="2"/>
      </rPr>
      <t>•</t>
    </r>
    <r>
      <rPr>
        <sz val="12"/>
        <rFont val="Arial"/>
        <family val="2"/>
      </rPr>
      <t xml:space="preserve"> Features a slipper clutch to protect the engine from shock loading caused by propeller contact with the ground.</t>
    </r>
  </si>
  <si>
    <t>Avionics</t>
  </si>
  <si>
    <r>
      <rPr>
        <b/>
        <sz val="12"/>
        <rFont val="Arial"/>
        <family val="2"/>
      </rPr>
      <t>•</t>
    </r>
    <r>
      <rPr>
        <sz val="12"/>
        <rFont val="Arial"/>
        <family val="2"/>
      </rPr>
      <t xml:space="preserve"> Optimized engine mounts significantly reduce vibration for a smoother ride.</t>
    </r>
  </si>
  <si>
    <r>
      <t>• Comprehensive Instrument Panel:</t>
    </r>
    <r>
      <rPr>
        <sz val="12"/>
        <color rgb="FF1F1F1F"/>
        <rFont val="Arial"/>
        <family val="2"/>
      </rPr>
      <t> Medium instrument console with 4 panels providing essential flight information and functionality.</t>
    </r>
  </si>
  <si>
    <r>
      <rPr>
        <b/>
        <sz val="12"/>
        <rFont val="Arial"/>
        <family val="2"/>
      </rPr>
      <t>•</t>
    </r>
    <r>
      <rPr>
        <sz val="12"/>
        <rFont val="Arial"/>
        <family val="2"/>
      </rPr>
      <t xml:space="preserve"> Stainless steel exhaust system ensures durability.</t>
    </r>
  </si>
  <si>
    <r>
      <t>• Primary Flight Display:</t>
    </r>
    <r>
      <rPr>
        <sz val="12"/>
        <color rgb="FF1F1F1F"/>
        <rFont val="Arial"/>
        <family val="2"/>
      </rPr>
      <t> Dynon SkyView SV-D1200 HDX (12" landscape format) with an integrated backup battery.</t>
    </r>
  </si>
  <si>
    <r>
      <rPr>
        <b/>
        <sz val="12"/>
        <rFont val="Arial"/>
        <family val="2"/>
      </rPr>
      <t>•</t>
    </r>
    <r>
      <rPr>
        <sz val="12"/>
        <rFont val="Arial"/>
        <family val="2"/>
      </rPr>
      <t xml:space="preserve"> Air intake system utilizes a filtered NACA inlet for clean airflow to the engine.</t>
    </r>
  </si>
  <si>
    <r>
      <t>• Flight Data:</t>
    </r>
    <r>
      <rPr>
        <sz val="12"/>
        <color rgb="FF1F1F1F"/>
        <rFont val="Arial"/>
        <family val="2"/>
      </rPr>
      <t> Dynon ADAHRS (Air Data Attitude Heading Reference System) for accurate flight information.</t>
    </r>
  </si>
  <si>
    <r>
      <rPr>
        <b/>
        <sz val="12"/>
        <rFont val="Arial"/>
        <family val="2"/>
      </rPr>
      <t>•</t>
    </r>
    <r>
      <rPr>
        <sz val="12"/>
        <rFont val="Arial"/>
        <family val="2"/>
      </rPr>
      <t xml:space="preserve"> Long, low-drag cowling with screws and aerodynamically designed cooler ducts improve efficiency.</t>
    </r>
  </si>
  <si>
    <r>
      <t>• Synthetic Vision:</t>
    </r>
    <r>
      <rPr>
        <sz val="12"/>
        <color rgb="FF1F1F1F"/>
        <rFont val="Arial"/>
        <family val="2"/>
      </rPr>
      <t> Dynon SV-SYNVIS-280 Synthetic Vision for enhanced situational awareness.</t>
    </r>
  </si>
  <si>
    <r>
      <rPr>
        <b/>
        <sz val="12"/>
        <rFont val="Arial"/>
        <family val="2"/>
      </rPr>
      <t>•</t>
    </r>
    <r>
      <rPr>
        <sz val="12"/>
        <rFont val="Arial"/>
        <family val="2"/>
      </rPr>
      <t xml:space="preserve"> Three-bladed </t>
    </r>
    <r>
      <rPr>
        <b/>
        <sz val="12"/>
        <rFont val="Arial"/>
        <family val="2"/>
      </rPr>
      <t>e-Prop</t>
    </r>
    <r>
      <rPr>
        <sz val="12"/>
        <rFont val="Arial"/>
        <family val="2"/>
      </rPr>
      <t xml:space="preserve"> carbon composite propeller is ground adjustable for optimal performance.</t>
    </r>
  </si>
  <si>
    <r>
      <t>• Air Data Sensors:</t>
    </r>
    <r>
      <rPr>
        <sz val="12"/>
        <color rgb="FF1F1F1F"/>
        <rFont val="Arial"/>
        <family val="2"/>
      </rPr>
      <t> Double pitot system and Angle of Attack (AoA) probe connected to ADAHRS.</t>
    </r>
  </si>
  <si>
    <r>
      <rPr>
        <b/>
        <sz val="12"/>
        <rFont val="Arial"/>
        <family val="2"/>
      </rPr>
      <t xml:space="preserve">• </t>
    </r>
    <r>
      <rPr>
        <sz val="12"/>
        <rFont val="Arial"/>
        <family val="2"/>
      </rPr>
      <t>Easy-to-use fuel selector valve with four positions clearly displayed on the electronic flight instrument system (EFIS).</t>
    </r>
  </si>
  <si>
    <r>
      <t>• Navigation (Optional):</t>
    </r>
    <r>
      <rPr>
        <sz val="12"/>
        <color rgb="FF1F1F1F"/>
        <rFont val="Arial"/>
        <family val="2"/>
      </rPr>
      <t> Ability to use PocketFMS - AeroData Navigation and Obstacle Database (subscription required - not included).</t>
    </r>
  </si>
  <si>
    <r>
      <rPr>
        <b/>
        <sz val="12"/>
        <rFont val="Arial"/>
        <family val="2"/>
      </rPr>
      <t xml:space="preserve">• </t>
    </r>
    <r>
      <rPr>
        <sz val="12"/>
        <rFont val="Arial"/>
        <family val="2"/>
      </rPr>
      <t>Two wing fuel tanks (2 x 65 liters) with a 5-liter header tank provide a total fuel capacity of 135 liters. Vented fuel caps prevent pressure buildup.</t>
    </r>
  </si>
  <si>
    <r>
      <t>• Redundancy:</t>
    </r>
    <r>
      <rPr>
        <sz val="12"/>
        <color rgb="FF1F1F1F"/>
        <rFont val="Arial"/>
        <family val="2"/>
      </rPr>
      <t> Independent sensor and GPS units for critical functions, installed in optimal locations.</t>
    </r>
  </si>
  <si>
    <t>Systems</t>
  </si>
  <si>
    <r>
      <t>• Engine Monitoring:</t>
    </r>
    <r>
      <rPr>
        <sz val="12"/>
        <color rgb="FF1F1F1F"/>
        <rFont val="Arial"/>
        <family val="2"/>
      </rPr>
      <t> Full digital Engine Monitoring System (EMS) functionality.</t>
    </r>
  </si>
  <si>
    <r>
      <rPr>
        <b/>
        <sz val="12"/>
        <rFont val="Arial"/>
        <family val="2"/>
      </rPr>
      <t>Electrical System:</t>
    </r>
    <r>
      <rPr>
        <sz val="12"/>
        <rFont val="Arial"/>
        <family val="2"/>
      </rPr>
      <t xml:space="preserve">
• Reliable 12V/16Ah Lithium LiFePO battery with a management system ensures consistent power supply.</t>
    </r>
  </si>
  <si>
    <r>
      <t>• Data Transfer:</t>
    </r>
    <r>
      <rPr>
        <sz val="12"/>
        <color rgb="FF1F1F1F"/>
        <rFont val="Arial"/>
        <family val="2"/>
      </rPr>
      <t> Wi-Fi function for transferring data from popular flight planning apps.</t>
    </r>
  </si>
  <si>
    <r>
      <rPr>
        <b/>
        <sz val="12"/>
        <rFont val="Arial"/>
        <family val="2"/>
      </rPr>
      <t>Safety Systems:</t>
    </r>
    <r>
      <rPr>
        <sz val="12"/>
        <rFont val="Arial"/>
        <family val="2"/>
      </rPr>
      <t xml:space="preserve">
• Aircraft emergency parachute system for added safety in case of emergencies (rated for 600 kg at 300 km/h).</t>
    </r>
  </si>
  <si>
    <r>
      <t>• Communication:</t>
    </r>
    <r>
      <rPr>
        <sz val="12"/>
        <color rgb="FF1F1F1F"/>
        <rFont val="Arial"/>
        <family val="2"/>
      </rPr>
      <t xml:space="preserve"> Dynon Skyview COM Radio SV-COM-X83 (8.33 kHz channel spacing) with control panel.
</t>
    </r>
    <r>
      <rPr>
        <b/>
        <sz val="12"/>
        <color rgb="FF1F1F1F"/>
        <rFont val="Arial"/>
        <family val="2"/>
      </rPr>
      <t>• Transponder:</t>
    </r>
    <r>
      <rPr>
        <sz val="12"/>
        <color rgb="FF1F1F1F"/>
        <rFont val="Arial"/>
        <family val="2"/>
      </rPr>
      <t xml:space="preserve"> Dynon SV-XPNDR 261 ADS-B Out Transponder.
</t>
    </r>
    <r>
      <rPr>
        <b/>
        <sz val="12"/>
        <color rgb="FF1F1F1F"/>
        <rFont val="Arial"/>
        <family val="2"/>
      </rPr>
      <t>• Altitude Encoding: </t>
    </r>
    <r>
      <rPr>
        <sz val="12"/>
        <color rgb="FF1F1F1F"/>
        <rFont val="Arial"/>
        <family val="2"/>
      </rPr>
      <t>Provided by Dynon SkyView.</t>
    </r>
    <r>
      <rPr>
        <b/>
        <sz val="12"/>
        <color rgb="FF1F1F1F"/>
        <rFont val="Arial"/>
        <family val="2"/>
      </rPr>
      <t xml:space="preserve">
• Intercom: </t>
    </r>
    <r>
      <rPr>
        <sz val="12"/>
        <color rgb="FF1F1F1F"/>
        <rFont val="Arial"/>
        <family val="2"/>
      </rPr>
      <t>Dynon Two-Place Stereo Intercom SV-INTERCOM-2S for clear communication within the cockpit.</t>
    </r>
    <r>
      <rPr>
        <b/>
        <sz val="12"/>
        <color rgb="FF1F1F1F"/>
        <rFont val="Arial"/>
        <family val="2"/>
      </rPr>
      <t xml:space="preserve">
• Ergonomics: </t>
    </r>
    <r>
      <rPr>
        <sz val="12"/>
        <color rgb="FF1F1F1F"/>
        <rFont val="Arial"/>
        <family val="2"/>
      </rPr>
      <t>Medium instrument console with three individual panels for easy access. Breaker panel conveniently located in the map tray for easy reach.</t>
    </r>
  </si>
  <si>
    <r>
      <rPr>
        <b/>
        <sz val="12"/>
        <rFont val="Arial"/>
        <family val="2"/>
      </rPr>
      <t>Control System:</t>
    </r>
    <r>
      <rPr>
        <sz val="12"/>
        <rFont val="Arial"/>
        <family val="2"/>
      </rPr>
      <t xml:space="preserve">
</t>
    </r>
    <r>
      <rPr>
        <b/>
        <sz val="12"/>
        <rFont val="Arial"/>
        <family val="2"/>
      </rPr>
      <t xml:space="preserve">• </t>
    </r>
    <r>
      <rPr>
        <sz val="12"/>
        <rFont val="Arial"/>
        <family val="2"/>
      </rPr>
      <t xml:space="preserve">Dual, conventional three-axis controls provide precise handling.
</t>
    </r>
    <r>
      <rPr>
        <b/>
        <sz val="12"/>
        <rFont val="Arial"/>
        <family val="2"/>
      </rPr>
      <t xml:space="preserve">• </t>
    </r>
    <r>
      <rPr>
        <sz val="12"/>
        <rFont val="Arial"/>
        <family val="2"/>
      </rPr>
      <t xml:space="preserve">Rigid controls for roll ensure responsive handling.
</t>
    </r>
    <r>
      <rPr>
        <b/>
        <sz val="12"/>
        <rFont val="Arial"/>
        <family val="2"/>
      </rPr>
      <t xml:space="preserve">• </t>
    </r>
    <r>
      <rPr>
        <sz val="12"/>
        <rFont val="Arial"/>
        <family val="2"/>
      </rPr>
      <t xml:space="preserve">Bowden cable controls for pitch and yaw offer smooth operation.
</t>
    </r>
    <r>
      <rPr>
        <b/>
        <sz val="12"/>
        <rFont val="Arial"/>
        <family val="2"/>
      </rPr>
      <t xml:space="preserve">• </t>
    </r>
    <r>
      <rPr>
        <sz val="12"/>
        <rFont val="Arial"/>
        <family val="2"/>
      </rPr>
      <t xml:space="preserve">Electric elevator trim with a convenient control knob on the control stick for effortless adjustments.
</t>
    </r>
    <r>
      <rPr>
        <b/>
        <sz val="12"/>
        <rFont val="Arial"/>
        <family val="2"/>
      </rPr>
      <t xml:space="preserve">• </t>
    </r>
    <r>
      <rPr>
        <sz val="12"/>
        <rFont val="Arial"/>
        <family val="2"/>
      </rPr>
      <t>Electronic flap control with LED indicator and pre-selector switch simplifies flap operation.
• Ground-adjustable trim tabs on the rudder and ailerons allow for fine-tuning of aircraft control.</t>
    </r>
  </si>
  <si>
    <r>
      <t>• Pilot Controls:</t>
    </r>
    <r>
      <rPr>
        <sz val="12"/>
        <color rgb="FF1F1F1F"/>
        <rFont val="Arial"/>
        <family val="2"/>
      </rPr>
      <t> Ergonomically shaped control stick handles with integrated buttons for radio, autopilot, and stabilizer trim.</t>
    </r>
  </si>
  <si>
    <t>Documents &amp; services</t>
  </si>
  <si>
    <r>
      <t>• Power and Connectivity:</t>
    </r>
    <r>
      <rPr>
        <sz val="12"/>
        <color rgb="FF1F1F1F"/>
        <rFont val="Arial"/>
        <family val="2"/>
      </rPr>
      <t> 12V auxiliary power connector and USB socket on the instrument panel for powering devices.</t>
    </r>
  </si>
  <si>
    <r>
      <rPr>
        <b/>
        <sz val="12"/>
        <rFont val="Arial"/>
        <family val="2"/>
      </rPr>
      <t xml:space="preserve">• </t>
    </r>
    <r>
      <rPr>
        <sz val="12"/>
        <rFont val="Arial"/>
        <family val="2"/>
      </rPr>
      <t>Pilot Operation Handbook and Maintenance Manual provided in both English and your language for easy reference.</t>
    </r>
  </si>
  <si>
    <r>
      <rPr>
        <b/>
        <sz val="12"/>
        <rFont val="Arial"/>
        <family val="2"/>
      </rPr>
      <t xml:space="preserve">• </t>
    </r>
    <r>
      <rPr>
        <sz val="12"/>
        <rFont val="Arial"/>
        <family val="2"/>
      </rPr>
      <t>Airplane &amp; Engine Logbook for recording flight and maintenance data.</t>
    </r>
  </si>
  <si>
    <r>
      <rPr>
        <b/>
        <sz val="12"/>
        <rFont val="Arial"/>
        <family val="2"/>
      </rPr>
      <t xml:space="preserve">•  </t>
    </r>
    <r>
      <rPr>
        <sz val="12"/>
        <rFont val="Arial"/>
        <family val="2"/>
      </rPr>
      <t>National registration documents (excluding transponder lab test, which may be required).</t>
    </r>
  </si>
  <si>
    <r>
      <rPr>
        <b/>
        <sz val="12"/>
        <rFont val="Arial"/>
        <family val="2"/>
      </rPr>
      <t xml:space="preserve">• </t>
    </r>
    <r>
      <rPr>
        <sz val="12"/>
        <rFont val="Arial"/>
        <family val="2"/>
      </rPr>
      <t>Two-year warranty for peace of mind</t>
    </r>
  </si>
  <si>
    <r>
      <rPr>
        <b/>
        <sz val="12"/>
        <rFont val="Arial"/>
        <family val="2"/>
      </rPr>
      <t xml:space="preserve">• </t>
    </r>
    <r>
      <rPr>
        <sz val="12"/>
        <rFont val="Arial"/>
        <family val="2"/>
      </rPr>
      <t>Product support and a 5-hour delivery flight training session included.</t>
    </r>
  </si>
  <si>
    <t>Compliance</t>
  </si>
  <si>
    <r>
      <rPr>
        <b/>
        <sz val="12"/>
        <rFont val="Arial"/>
        <family val="2"/>
      </rPr>
      <t xml:space="preserve">• </t>
    </r>
    <r>
      <rPr>
        <sz val="12"/>
        <rFont val="Arial"/>
        <family val="2"/>
      </rPr>
      <t>Meets EU UL standards at a maximum takeoff mass of 600 kg.</t>
    </r>
  </si>
  <si>
    <t>Environmental Impact</t>
  </si>
  <si>
    <r>
      <rPr>
        <b/>
        <sz val="12"/>
        <rFont val="Arial"/>
        <family val="2"/>
      </rPr>
      <t xml:space="preserve">• </t>
    </r>
    <r>
      <rPr>
        <sz val="12"/>
        <rFont val="Arial"/>
        <family val="2"/>
      </rPr>
      <t>CO2 emissions are compensated for until the first engine overhaul (TBO).</t>
    </r>
  </si>
  <si>
    <t>Price specification dated 01/09/23 subject to be modified</t>
  </si>
  <si>
    <t>Order
Number</t>
  </si>
  <si>
    <t>Weight *
[kg]</t>
  </si>
  <si>
    <r>
      <t xml:space="preserve">Price €
</t>
    </r>
    <r>
      <rPr>
        <b/>
        <i/>
        <u val="singleAccounting"/>
        <sz val="11"/>
        <rFont val="Arial"/>
        <family val="2"/>
      </rPr>
      <t xml:space="preserve">excl. </t>
    </r>
    <r>
      <rPr>
        <b/>
        <sz val="11"/>
        <rFont val="Arial"/>
        <family val="2"/>
      </rPr>
      <t xml:space="preserve">VAT
</t>
    </r>
  </si>
  <si>
    <t>Order
Selection</t>
  </si>
  <si>
    <t>put a "X" to select</t>
  </si>
  <si>
    <t>CTLSi GT GRAND TOURING DESIGN 2024 READY TO FLY include above equipements</t>
  </si>
  <si>
    <t>ADD ON EQUIPMENT</t>
  </si>
  <si>
    <r>
      <t xml:space="preserve">Premium Comfort Package: </t>
    </r>
    <r>
      <rPr>
        <i/>
        <sz val="10"/>
        <rFont val="Arial"/>
        <family val="2"/>
      </rPr>
      <t>Cockpit located 2-axis manual trim system (rudder/ aileron), Heat exchanger fitted to muffler with Heat distribution in cockpit through several air nozzles, Double fresh air windows installed to the door windows, Cowling with Camlock quick fasteners, Deflectable sun visors 3 colors to be selected, Large LED Landing Light in engine cowl,
Cabin light installed to cabin ceiling, LED Illumination of the fuel indicators, UMA Light strip for center panel and throttlebox, Illumination brightness continuously variable, Elastic luggage net on each hat rack side</t>
    </r>
  </si>
  <si>
    <r>
      <t xml:space="preserve">Photowindow / left door </t>
    </r>
    <r>
      <rPr>
        <i/>
        <sz val="10"/>
        <rFont val="Arial"/>
        <family val="2"/>
      </rPr>
      <t>Green tinted photowindow in left door, 165 x 260 mm, sliding upwards</t>
    </r>
  </si>
  <si>
    <r>
      <t xml:space="preserve">Photowindow / right door </t>
    </r>
    <r>
      <rPr>
        <i/>
        <sz val="10"/>
        <rFont val="Arial"/>
        <family val="2"/>
      </rPr>
      <t>Green tinted photowindow in left door, 165 x 260 mm, sliding upwards</t>
    </r>
  </si>
  <si>
    <r>
      <t xml:space="preserve">3 Blade Constant Speed Variable Pitch Propeller  Glorieuse E-Prop including controleur 
</t>
    </r>
    <r>
      <rPr>
        <i/>
        <sz val="10"/>
        <rFont val="Arial"/>
        <family val="2"/>
      </rPr>
      <t>Improve take off and cruise performance, Constant speed controler with electro hydraulic actuation, connected to Rotax 912iS CAN bus, controler installed in lower panel</t>
    </r>
  </si>
  <si>
    <r>
      <t xml:space="preserve">Leather Interior  with white thread  - Sport Seat and Interior color option
</t>
    </r>
    <r>
      <rPr>
        <i/>
        <sz val="10"/>
        <rFont val="Arial"/>
        <family val="2"/>
      </rPr>
      <t>(Only with Premium Comfort Package) Seat covers for Sport Seat in leather with 47 choice of colors from BOOKMARK Royal catalog, High quality ergonomic form cast seat cushion, Inflatable cushions to allow fine adjustment of seat and back comfort, Map pockets in console, Interior plain paint 13 colors choice to be selected,  Anthracite mini floor carpets</t>
    </r>
  </si>
  <si>
    <t>AVIONIC OPTIONS</t>
  </si>
  <si>
    <t>Dual  DYNON Display SkyView SV-D1200 HDX (12'' landscape format) including Large instrument console for Dual EFIS</t>
  </si>
  <si>
    <r>
      <t xml:space="preserve">KANNAD AF 406 Compact ELT 406 MHz  </t>
    </r>
    <r>
      <rPr>
        <i/>
        <sz val="10"/>
        <rFont val="Arial"/>
        <family val="2"/>
      </rPr>
      <t>with remote control on central panel</t>
    </r>
  </si>
  <si>
    <r>
      <t xml:space="preserve">TRAFFIC MONITORING SYSTEM AT-1 </t>
    </r>
    <r>
      <rPr>
        <i/>
        <sz val="10"/>
        <rFont val="Arial"/>
        <family val="2"/>
      </rPr>
      <t>Traffic Monitoring Function  - provides traffic information on the Dynon display monitoring ADSB, Mode S and FLARM Data</t>
    </r>
  </si>
  <si>
    <r>
      <t xml:space="preserve">Analog Backup Instrumentation
</t>
    </r>
    <r>
      <rPr>
        <i/>
        <sz val="10"/>
        <rFont val="Arial"/>
        <family val="2"/>
      </rPr>
      <t>Analog Instrumentation - providing redundancy together with Glass Screen:   Analog airspeed indicator (small),  Analog one pointer altimete (small), Magnetic compass with deviation table</t>
    </r>
  </si>
  <si>
    <r>
      <t xml:space="preserve">Heated Pitot-Static-AOA probe </t>
    </r>
    <r>
      <rPr>
        <i/>
        <sz val="10"/>
        <rFont val="Arial"/>
        <family val="2"/>
      </rPr>
      <t>One heated probe instead of one not heated.</t>
    </r>
  </si>
  <si>
    <r>
      <t xml:space="preserve">2x Bose A30 Bluetooth Headsets </t>
    </r>
    <r>
      <rPr>
        <i/>
        <sz val="10"/>
        <rFont val="Arial"/>
        <family val="2"/>
      </rPr>
      <t>includes LEMO plug to powered Bose headset added to the wiring</t>
    </r>
  </si>
  <si>
    <r>
      <t xml:space="preserve">Lemo plugs for Bose Headsets: </t>
    </r>
    <r>
      <rPr>
        <i/>
        <sz val="10"/>
        <rFont val="Arial"/>
        <family val="2"/>
      </rPr>
      <t>LEMO plug to powered Bose headset added to the wiring and aviation plugs</t>
    </r>
  </si>
  <si>
    <t>AUTOPILOT OPTIONS</t>
  </si>
  <si>
    <r>
      <t xml:space="preserve">2 Axis Dynon Autopilot with Dynon "Level Button"
</t>
    </r>
    <r>
      <rPr>
        <sz val="11"/>
        <rFont val="Arial"/>
        <family val="2"/>
      </rPr>
      <t>Autopilot coupled directly with the Dynon Skyview Screens and Controls, Internally illuminated (backlit) dedicated button for activating Dynon Skyviews "LEVEL" mode
Aileron Control includes: Heading hold, Track hold, Bug select, Bug preselect, HSI nav, GPS steering
Elevator Control includes: Altitude hold, Altitude select / change, Altitude preselect, Airspeed limits</t>
    </r>
  </si>
  <si>
    <r>
      <t xml:space="preserve">Dynon AP Panel </t>
    </r>
    <r>
      <rPr>
        <sz val="11"/>
        <rFont val="Arial"/>
        <family val="2"/>
      </rPr>
      <t>Additionnal</t>
    </r>
    <r>
      <rPr>
        <b/>
        <sz val="11"/>
        <rFont val="Arial"/>
        <family val="2"/>
      </rPr>
      <t xml:space="preserve"> </t>
    </r>
    <r>
      <rPr>
        <sz val="11"/>
        <rFont val="Arial"/>
        <family val="2"/>
      </rPr>
      <t>Panel mounted in central panel for easier Autopilot control Pitch trim controled by Panel</t>
    </r>
  </si>
  <si>
    <t>ACCESSORIES</t>
  </si>
  <si>
    <r>
      <t xml:space="preserve">Standard Cover for Cabin and Cowling </t>
    </r>
    <r>
      <rPr>
        <sz val="11"/>
        <rFont val="Arial"/>
        <family val="2"/>
      </rPr>
      <t>High-quality, durable, breathable and lightweight all-weather protective Cabin cover with Cowling, Two-layer system with a watertight outer material and an inner structured cotton layer, Small package size for transport within the airplane</t>
    </r>
  </si>
  <si>
    <t xml:space="preserve"> -</t>
  </si>
  <si>
    <r>
      <t xml:space="preserve">Standard All-Airplane Cover  </t>
    </r>
    <r>
      <rPr>
        <sz val="11"/>
        <rFont val="Arial"/>
        <family val="2"/>
      </rPr>
      <t>Protective cover against polution, sun and rain for the whole airplane (includes wings, fusleage and empenage), High-quality, durable, breathable and lightweight all-weather protective all airplane cover, Two-layer system with a watertight outer material and an inner structured cotton layer, Double layer design</t>
    </r>
  </si>
  <si>
    <r>
      <t xml:space="preserve">Cover for Cabin and Cowling "Uncutable®" </t>
    </r>
    <r>
      <rPr>
        <sz val="11"/>
        <rFont val="Arial"/>
        <family val="2"/>
      </rPr>
      <t>All-weather protective cover all cabin windows and cowling, Double layer design by extremely durable and protective "Uncutable®" material, always an air cushion between cover and surface of your aircraft - even without wind, resistant against mould stains, prevents condensation in humid hangars</t>
    </r>
  </si>
  <si>
    <r>
      <t xml:space="preserve">All-Airplane Cover "Uncutable®" </t>
    </r>
    <r>
      <rPr>
        <sz val="11"/>
        <rFont val="Arial"/>
        <family val="2"/>
      </rPr>
      <t>All-weather protective cover for the whole airplane  (includes wings, fusleage and empenage), Double layer design by extremely durable and protective "Uncutable®" material, always an air cushion between cover and surface of your aircraft - even without wind, resistant against mould stains, prevents condensation in humid hangars</t>
    </r>
  </si>
  <si>
    <r>
      <t>Standard Cabin Cover</t>
    </r>
    <r>
      <rPr>
        <sz val="11"/>
        <rFont val="Arial"/>
        <family val="2"/>
      </rPr>
      <t xml:space="preserve"> High-quality, durable, breathable and lightweight all-weather protective cabin cover, Two-layer system with a watertight outer material and an inner structured cotton layer</t>
    </r>
  </si>
  <si>
    <r>
      <t xml:space="preserve">Standard Fuselage Cover </t>
    </r>
    <r>
      <rPr>
        <sz val="11"/>
        <rFont val="Arial"/>
        <family val="2"/>
      </rPr>
      <t>High-quality, durable, breathable and lightweight all-weather protective cover for fuselage, Two-layer system with a watertight outer material and an inner structured cotton layer</t>
    </r>
  </si>
  <si>
    <r>
      <t xml:space="preserve">Cabin Cover "Uncutable®" </t>
    </r>
    <r>
      <rPr>
        <sz val="11"/>
        <rFont val="Arial"/>
        <family val="2"/>
      </rPr>
      <t xml:space="preserve"> All-weather protective Cabin cover, Double layer design by extremely durable and protective "Uncutable®" material, always an air cushion between cover and surface of your aircraft - even without wind, resistant against mould stains, prevents condensation in humid hangars</t>
    </r>
  </si>
  <si>
    <r>
      <t xml:space="preserve">Fuselage Cover "Uncutable®"  </t>
    </r>
    <r>
      <rPr>
        <sz val="11"/>
        <rFont val="Arial"/>
        <family val="2"/>
      </rPr>
      <t>All-weather protective cover for Fuselage,  Double layer design by extremely durable and protective "Uncutable®" material, always an air cushion between cover and surface of your aircraft - even without wind, resistant against mould stains, prevents condensation in humid hangars</t>
    </r>
  </si>
  <si>
    <r>
      <t xml:space="preserve">Cockpit Dust Cover </t>
    </r>
    <r>
      <rPr>
        <sz val="11"/>
        <rFont val="Arial"/>
        <family val="2"/>
      </rPr>
      <t>canopy cover for use inside hangar, made of a strong yet soft cotton-polyester material</t>
    </r>
  </si>
  <si>
    <r>
      <t xml:space="preserve">Cockpit Dust Cover with Cowling  </t>
    </r>
    <r>
      <rPr>
        <sz val="12"/>
        <rFont val="Arial"/>
        <family val="2"/>
      </rPr>
      <t>canopy cover with cowling for use inside hangar, made of a strong yet soft cotton-polyester material</t>
    </r>
  </si>
  <si>
    <r>
      <t xml:space="preserve">All-Airplane Dust Cover  </t>
    </r>
    <r>
      <rPr>
        <sz val="12"/>
        <rFont val="Arial"/>
        <family val="2"/>
      </rPr>
      <t>protective cover for the whole airplane for use inside hangar, made of a strong yet soft cotton-polyester material</t>
    </r>
  </si>
  <si>
    <t xml:space="preserve">Display in km/h, °C, Altitude ft - mbar and Vario ft/min  </t>
  </si>
  <si>
    <t xml:space="preserve">Display in kts, °C, Altitude ft - mbar and Vario ft/min  </t>
  </si>
  <si>
    <t>Design Selection and Markings (colors can be modified FOC in specials)</t>
  </si>
  <si>
    <t>Four Color Decals "Wave"</t>
  </si>
  <si>
    <t>Four Color Decals "Storm "</t>
  </si>
  <si>
    <t xml:space="preserve">Two Color Decals "Checkered Flag" </t>
  </si>
  <si>
    <t>Two Color Decals "Jubilee"</t>
  </si>
  <si>
    <t>Two Color Decals "Red Line"</t>
  </si>
  <si>
    <r>
      <t xml:space="preserve">Call Signs
</t>
    </r>
    <r>
      <rPr>
        <sz val="11"/>
        <rFont val="Arial"/>
        <family val="2"/>
      </rPr>
      <t>Call signs as decals in black prepared and attached
(1x per fuselage side, 1x lower wing skin, depending on national regulations) Call sign &amp; Transponder hex- code must be provided by the customer 4 weeks before delivery time.</t>
    </r>
  </si>
  <si>
    <t>SHIPPING OPTIONS</t>
  </si>
  <si>
    <r>
      <t xml:space="preserve">various delivery possibility by ferry flight, Truck shipping container overseas 
FD Shipping Insurance with ALLIANZ
</t>
    </r>
    <r>
      <rPr>
        <i/>
        <sz val="11"/>
        <rFont val="Arial"/>
        <family val="2"/>
        <charset val="204"/>
      </rPr>
      <t>(valid for all shipping methods, except self-pick up from FD location)</t>
    </r>
  </si>
  <si>
    <t xml:space="preserve">Total price and weight </t>
  </si>
  <si>
    <r>
      <t xml:space="preserve">Price €
</t>
    </r>
    <r>
      <rPr>
        <b/>
        <i/>
        <u val="singleAccounting"/>
        <sz val="11"/>
        <rFont val="Arial"/>
        <family val="2"/>
      </rPr>
      <t xml:space="preserve">excl. </t>
    </r>
    <r>
      <rPr>
        <b/>
        <sz val="11"/>
        <rFont val="Arial"/>
        <family val="2"/>
      </rPr>
      <t>VAT</t>
    </r>
  </si>
  <si>
    <t>CTLSi UL selected with Options***</t>
  </si>
  <si>
    <t>Total cost airplane and transport</t>
  </si>
  <si>
    <r>
      <t xml:space="preserve">Exterior Paint in "JET GRAY" high finish
</t>
    </r>
    <r>
      <rPr>
        <i/>
        <sz val="10"/>
        <rFont val="Arial"/>
        <family val="2"/>
      </rPr>
      <t>Enhanced Durable urethane exterior paint in "jet Gray"
 not recommended for sunny countries</t>
    </r>
    <r>
      <rPr>
        <b/>
        <i/>
        <sz val="10"/>
        <rFont val="Arial"/>
        <family val="2"/>
      </rPr>
      <t xml:space="preserve"> and with empty weights lower than 350kg</t>
    </r>
  </si>
  <si>
    <t>Specification Model Year 2024 (DYNON)</t>
  </si>
  <si>
    <t>* weights can differ by 3% of the total specified weight  ** Total payment value enhances by legally required value added taxes as applicable *** National Regulations to be considered 
Payment schedule: 5.000 € at slot reservation, 50.000€ at production start (4 months before delivery), payments are secured, balance at delivery ex FD
Prices and technical specifications are subject to change without previous notice
Prices for equipment are incl. installation on new aircraft delivery ex Flight Design,Eisenach EDGE Germany</t>
  </si>
  <si>
    <t>Specials: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</si>
</sst>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quot;€&quot;_-;\-* #,##0.00\ &quot;€&quot;_-;_-* &quot;-&quot;??\ &quot;€&quot;_-;_-@_-"/>
    <numFmt numFmtId="165" formatCode="_-* #,##0.00\ _€_-;\-* #,##0.00\ _€_-;_-* &quot;-&quot;??\ _€_-;_-@_-"/>
    <numFmt numFmtId="166" formatCode="0.0"/>
    <numFmt numFmtId="167" formatCode="_-* #,##0.00\ [$€-407]_-;\-* #,##0.00\ [$€-407]_-;_-* &quot;-&quot;??\ [$€-407]_-;_-@_-"/>
    <numFmt numFmtId="168" formatCode="#,##0.00\ &quot;€&quot;"/>
    <numFmt numFmtId="169" formatCode="#,##0.00\ [$USD]"/>
  </numFmts>
  <fonts count="23" x14ac:knownFonts="1">
    <font>
      <sz val="11"/>
      <color theme="1"/>
      <name val="Source Sans Pro Light"/>
      <family val="2"/>
    </font>
    <font>
      <sz val="11"/>
      <color theme="1"/>
      <name val="Source Sans Pro Light"/>
      <family val="2"/>
    </font>
    <font>
      <sz val="10"/>
      <name val="Arial"/>
      <family val="2"/>
    </font>
    <font>
      <b/>
      <sz val="26"/>
      <name val="Arial"/>
      <family val="2"/>
    </font>
    <font>
      <b/>
      <sz val="20"/>
      <name val="Arial"/>
      <family val="2"/>
    </font>
    <font>
      <sz val="10"/>
      <name val="Arial"/>
      <family val="2"/>
      <charset val="204"/>
    </font>
    <font>
      <b/>
      <sz val="14"/>
      <name val="Arial"/>
      <family val="2"/>
    </font>
    <font>
      <b/>
      <sz val="12"/>
      <color rgb="FF1F1F1F"/>
      <name val="Arial"/>
      <family val="2"/>
    </font>
    <font>
      <sz val="12"/>
      <color rgb="FF1F1F1F"/>
      <name val="Arial"/>
      <family val="2"/>
    </font>
    <font>
      <sz val="12"/>
      <name val="Arial"/>
      <family val="2"/>
    </font>
    <font>
      <b/>
      <sz val="12"/>
      <name val="Arial"/>
      <family val="2"/>
    </font>
    <font>
      <b/>
      <u/>
      <sz val="12"/>
      <name val="Arial"/>
      <family val="2"/>
    </font>
    <font>
      <b/>
      <sz val="11"/>
      <name val="Arial"/>
      <family val="2"/>
    </font>
    <font>
      <sz val="11"/>
      <color theme="1"/>
      <name val="Calibri"/>
      <family val="2"/>
      <scheme val="minor"/>
    </font>
    <font>
      <b/>
      <i/>
      <u val="singleAccounting"/>
      <sz val="11"/>
      <name val="Arial"/>
      <family val="2"/>
    </font>
    <font>
      <b/>
      <sz val="11"/>
      <color indexed="8"/>
      <name val="Arial"/>
      <family val="2"/>
    </font>
    <font>
      <sz val="11"/>
      <name val="Arial"/>
      <family val="2"/>
    </font>
    <font>
      <b/>
      <sz val="10"/>
      <name val="Arial"/>
      <family val="2"/>
    </font>
    <font>
      <b/>
      <sz val="10"/>
      <color indexed="8"/>
      <name val="Arial"/>
      <family val="2"/>
    </font>
    <font>
      <b/>
      <i/>
      <sz val="10"/>
      <name val="Arial"/>
      <family val="2"/>
    </font>
    <font>
      <i/>
      <sz val="10"/>
      <name val="Arial"/>
      <family val="2"/>
    </font>
    <font>
      <b/>
      <i/>
      <sz val="11"/>
      <name val="Arial"/>
      <family val="2"/>
    </font>
    <font>
      <i/>
      <sz val="11"/>
      <name val="Arial"/>
      <family val="2"/>
      <charset val="204"/>
    </font>
  </fonts>
  <fills count="7">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indexed="22"/>
        <bgColor indexed="64"/>
      </patternFill>
    </fill>
    <fill>
      <patternFill patternType="solid">
        <fgColor theme="0" tint="-0.249977111117893"/>
        <bgColor indexed="64"/>
      </patternFill>
    </fill>
  </fills>
  <borders count="1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s>
  <cellStyleXfs count="14">
    <xf numFmtId="0" fontId="0" fillId="0" borderId="0"/>
    <xf numFmtId="164" fontId="1" fillId="0" borderId="0" applyFont="0" applyFill="0" applyBorder="0" applyAlignment="0" applyProtection="0"/>
    <xf numFmtId="0" fontId="2" fillId="0" borderId="0"/>
    <xf numFmtId="0" fontId="2" fillId="0" borderId="0"/>
    <xf numFmtId="165" fontId="5" fillId="0" borderId="0" applyFont="0" applyFill="0" applyBorder="0" applyAlignment="0" applyProtection="0"/>
    <xf numFmtId="0" fontId="13" fillId="0" borderId="0"/>
    <xf numFmtId="164" fontId="5"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0" fontId="5" fillId="0" borderId="0"/>
    <xf numFmtId="165" fontId="2" fillId="0" borderId="0" applyFont="0" applyFill="0" applyBorder="0" applyAlignment="0" applyProtection="0"/>
  </cellStyleXfs>
  <cellXfs count="98">
    <xf numFmtId="0" fontId="0" fillId="0" borderId="0" xfId="0"/>
    <xf numFmtId="0" fontId="2" fillId="0" borderId="0" xfId="2"/>
    <xf numFmtId="0" fontId="2" fillId="0" borderId="0" xfId="3"/>
    <xf numFmtId="166" fontId="6" fillId="3" borderId="1" xfId="4" applyNumberFormat="1" applyFont="1" applyFill="1" applyBorder="1" applyAlignment="1">
      <alignment horizontal="center" wrapText="1"/>
    </xf>
    <xf numFmtId="0" fontId="7" fillId="0" borderId="0" xfId="0" applyFont="1" applyAlignment="1">
      <alignment horizontal="left" vertical="center" wrapText="1"/>
    </xf>
    <xf numFmtId="164" fontId="2" fillId="0" borderId="0" xfId="1" applyFont="1"/>
    <xf numFmtId="166" fontId="6" fillId="3" borderId="0" xfId="4" applyNumberFormat="1" applyFont="1" applyFill="1" applyBorder="1" applyAlignment="1">
      <alignment horizontal="left" vertical="center" wrapText="1"/>
    </xf>
    <xf numFmtId="0" fontId="2" fillId="4" borderId="0" xfId="3" applyFill="1"/>
    <xf numFmtId="0" fontId="2" fillId="4" borderId="0" xfId="2" applyFill="1"/>
    <xf numFmtId="0" fontId="12" fillId="5" borderId="9" xfId="5" applyFont="1" applyFill="1" applyBorder="1" applyAlignment="1">
      <alignment horizontal="center" vertical="center" wrapText="1"/>
    </xf>
    <xf numFmtId="0" fontId="15" fillId="6" borderId="9" xfId="5" applyFont="1" applyFill="1" applyBorder="1" applyAlignment="1">
      <alignment horizontal="center" vertical="center" wrapText="1"/>
    </xf>
    <xf numFmtId="0" fontId="16" fillId="0" borderId="0" xfId="2" applyFont="1"/>
    <xf numFmtId="0" fontId="15" fillId="6" borderId="9" xfId="5" applyFont="1" applyFill="1" applyBorder="1" applyAlignment="1">
      <alignment vertical="center" wrapText="1"/>
    </xf>
    <xf numFmtId="0" fontId="17" fillId="0" borderId="9" xfId="7" applyNumberFormat="1" applyFont="1" applyFill="1" applyBorder="1" applyAlignment="1">
      <alignment horizontal="center" vertical="center" wrapText="1"/>
    </xf>
    <xf numFmtId="165" fontId="17" fillId="4" borderId="9" xfId="7" applyFont="1" applyFill="1" applyBorder="1" applyAlignment="1">
      <alignment horizontal="right" vertical="center" wrapText="1" indent="1"/>
    </xf>
    <xf numFmtId="168" fontId="17" fillId="0" borderId="9" xfId="8" applyNumberFormat="1" applyFont="1" applyFill="1" applyBorder="1" applyAlignment="1">
      <alignment horizontal="right" vertical="center" wrapText="1" indent="1"/>
    </xf>
    <xf numFmtId="3" fontId="18" fillId="0" borderId="9" xfId="9" applyNumberFormat="1" applyFont="1" applyBorder="1" applyAlignment="1" applyProtection="1">
      <alignment horizontal="center" vertical="center"/>
      <protection locked="0"/>
    </xf>
    <xf numFmtId="0" fontId="16" fillId="4" borderId="0" xfId="2" applyFont="1" applyFill="1"/>
    <xf numFmtId="0" fontId="17" fillId="0" borderId="9" xfId="10" applyNumberFormat="1" applyFont="1" applyBorder="1" applyAlignment="1">
      <alignment horizontal="center" vertical="center" wrapText="1"/>
    </xf>
    <xf numFmtId="165" fontId="17" fillId="0" borderId="9" xfId="7" applyFont="1" applyFill="1" applyBorder="1" applyAlignment="1">
      <alignment horizontal="right" vertical="center" wrapText="1" indent="1"/>
    </xf>
    <xf numFmtId="165" fontId="17" fillId="0" borderId="9" xfId="10" applyFont="1" applyBorder="1" applyAlignment="1">
      <alignment horizontal="right" vertical="center" wrapText="1" indent="1"/>
    </xf>
    <xf numFmtId="168" fontId="17" fillId="0" borderId="9" xfId="11" applyNumberFormat="1" applyFont="1" applyFill="1" applyBorder="1" applyAlignment="1">
      <alignment horizontal="right" vertical="center" wrapText="1" indent="1"/>
    </xf>
    <xf numFmtId="0" fontId="13" fillId="0" borderId="0" xfId="5"/>
    <xf numFmtId="3" fontId="15" fillId="0" borderId="9" xfId="5" applyNumberFormat="1" applyFont="1" applyBorder="1" applyAlignment="1" applyProtection="1">
      <alignment horizontal="center" vertical="center"/>
      <protection locked="0"/>
    </xf>
    <xf numFmtId="165" fontId="17" fillId="4" borderId="9" xfId="10" applyFont="1" applyFill="1" applyBorder="1" applyAlignment="1">
      <alignment horizontal="right" vertical="center" wrapText="1" indent="1"/>
    </xf>
    <xf numFmtId="0" fontId="17" fillId="4" borderId="9" xfId="10" applyNumberFormat="1" applyFont="1" applyFill="1" applyBorder="1" applyAlignment="1">
      <alignment horizontal="center" vertical="center" wrapText="1"/>
    </xf>
    <xf numFmtId="3" fontId="18" fillId="0" borderId="9" xfId="12" applyNumberFormat="1" applyFont="1" applyBorder="1" applyAlignment="1" applyProtection="1">
      <alignment horizontal="center" vertical="center"/>
      <protection locked="0"/>
    </xf>
    <xf numFmtId="0" fontId="17" fillId="0" borderId="9" xfId="13" applyNumberFormat="1" applyFont="1" applyBorder="1" applyAlignment="1">
      <alignment horizontal="center" vertical="center" wrapText="1"/>
    </xf>
    <xf numFmtId="165" fontId="17" fillId="0" borderId="9" xfId="13" applyFont="1" applyBorder="1" applyAlignment="1">
      <alignment horizontal="right" vertical="center" wrapText="1" indent="1"/>
    </xf>
    <xf numFmtId="0" fontId="16" fillId="0" borderId="0" xfId="3" applyFont="1"/>
    <xf numFmtId="0" fontId="12" fillId="4" borderId="9" xfId="4" applyNumberFormat="1" applyFont="1" applyFill="1" applyBorder="1" applyAlignment="1">
      <alignment horizontal="center" vertical="center" wrapText="1"/>
    </xf>
    <xf numFmtId="165" fontId="12" fillId="4" borderId="9" xfId="4" applyFont="1" applyFill="1" applyBorder="1" applyAlignment="1">
      <alignment horizontal="right" vertical="center" wrapText="1" indent="1"/>
    </xf>
    <xf numFmtId="168" fontId="12" fillId="0" borderId="9" xfId="6" applyNumberFormat="1" applyFont="1" applyFill="1" applyBorder="1" applyAlignment="1">
      <alignment horizontal="right" vertical="center" wrapText="1" indent="1"/>
    </xf>
    <xf numFmtId="3" fontId="15" fillId="0" borderId="13" xfId="5" applyNumberFormat="1" applyFont="1" applyBorder="1" applyAlignment="1" applyProtection="1">
      <alignment horizontal="center" vertical="center"/>
      <protection locked="0"/>
    </xf>
    <xf numFmtId="165" fontId="12" fillId="4" borderId="13" xfId="4" applyFont="1" applyFill="1" applyBorder="1" applyAlignment="1">
      <alignment horizontal="right" vertical="center" wrapText="1" indent="1"/>
    </xf>
    <xf numFmtId="0" fontId="2" fillId="0" borderId="0" xfId="2" applyAlignment="1">
      <alignment horizontal="center" vertical="center"/>
    </xf>
    <xf numFmtId="169" fontId="2" fillId="0" borderId="0" xfId="2" applyNumberFormat="1" applyAlignment="1">
      <alignment wrapText="1"/>
    </xf>
    <xf numFmtId="168" fontId="17" fillId="4" borderId="9" xfId="11" applyNumberFormat="1" applyFont="1" applyFill="1" applyBorder="1" applyAlignment="1">
      <alignment horizontal="right" vertical="center" wrapText="1" indent="1"/>
    </xf>
    <xf numFmtId="168" fontId="17" fillId="4" borderId="9" xfId="8" applyNumberFormat="1" applyFont="1" applyFill="1" applyBorder="1" applyAlignment="1">
      <alignment horizontal="right" vertical="center" wrapText="1" indent="1"/>
    </xf>
    <xf numFmtId="0" fontId="12" fillId="5" borderId="1" xfId="5" applyFont="1" applyFill="1" applyBorder="1" applyAlignment="1">
      <alignment vertical="center" wrapText="1"/>
    </xf>
    <xf numFmtId="0" fontId="12" fillId="5" borderId="2" xfId="5" applyFont="1" applyFill="1" applyBorder="1" applyAlignment="1">
      <alignment vertical="center" wrapText="1"/>
    </xf>
    <xf numFmtId="0" fontId="12" fillId="6" borderId="7" xfId="2" applyFont="1" applyFill="1" applyBorder="1" applyAlignment="1">
      <alignment vertical="center" wrapText="1"/>
    </xf>
    <xf numFmtId="0" fontId="12" fillId="6" borderId="12" xfId="2" applyFont="1" applyFill="1" applyBorder="1" applyAlignment="1">
      <alignment vertical="center" wrapText="1"/>
    </xf>
    <xf numFmtId="0" fontId="12" fillId="5" borderId="2" xfId="5" applyFont="1" applyFill="1" applyBorder="1" applyAlignment="1" applyProtection="1">
      <alignment vertical="center" wrapText="1"/>
      <protection locked="0"/>
    </xf>
    <xf numFmtId="0" fontId="12" fillId="6" borderId="12" xfId="2" applyFont="1" applyFill="1" applyBorder="1" applyAlignment="1" applyProtection="1">
      <alignment vertical="center" wrapText="1"/>
      <protection locked="0"/>
    </xf>
    <xf numFmtId="0" fontId="12" fillId="6" borderId="8" xfId="2" applyFont="1" applyFill="1" applyBorder="1" applyAlignment="1" applyProtection="1">
      <alignment vertical="center" wrapText="1"/>
      <protection locked="0"/>
    </xf>
    <xf numFmtId="0" fontId="9" fillId="4" borderId="0" xfId="2" applyFont="1" applyFill="1" applyAlignment="1">
      <alignment horizontal="left" vertical="center" wrapText="1"/>
    </xf>
    <xf numFmtId="0" fontId="3" fillId="2" borderId="1" xfId="2" applyFont="1" applyFill="1" applyBorder="1" applyAlignment="1">
      <alignment horizontal="center" vertical="center" wrapText="1"/>
    </xf>
    <xf numFmtId="0" fontId="3" fillId="2" borderId="2" xfId="2" applyFont="1" applyFill="1" applyBorder="1" applyAlignment="1">
      <alignment horizontal="center" vertical="center" wrapText="1"/>
    </xf>
    <xf numFmtId="0" fontId="3" fillId="2" borderId="3" xfId="2" applyFont="1" applyFill="1" applyBorder="1" applyAlignment="1">
      <alignment horizontal="center" vertical="center" wrapText="1"/>
    </xf>
    <xf numFmtId="0" fontId="4" fillId="2" borderId="4" xfId="2" applyFont="1" applyFill="1" applyBorder="1" applyAlignment="1">
      <alignment horizontal="center" vertical="center" wrapText="1"/>
    </xf>
    <xf numFmtId="0" fontId="4" fillId="2" borderId="0" xfId="2" applyFont="1" applyFill="1" applyAlignment="1">
      <alignment horizontal="center" vertical="center" wrapText="1"/>
    </xf>
    <xf numFmtId="0" fontId="4" fillId="2" borderId="5" xfId="2" applyFont="1" applyFill="1" applyBorder="1" applyAlignment="1">
      <alignment horizontal="center" vertical="center" wrapText="1"/>
    </xf>
    <xf numFmtId="166" fontId="6" fillId="3" borderId="2" xfId="4" applyNumberFormat="1" applyFont="1" applyFill="1" applyBorder="1" applyAlignment="1">
      <alignment horizontal="center" wrapText="1"/>
    </xf>
    <xf numFmtId="166" fontId="6" fillId="3" borderId="3" xfId="4" applyNumberFormat="1" applyFont="1" applyFill="1" applyBorder="1" applyAlignment="1">
      <alignment horizontal="center" wrapText="1"/>
    </xf>
    <xf numFmtId="0" fontId="6" fillId="3" borderId="0" xfId="2" applyFont="1" applyFill="1" applyAlignment="1">
      <alignment horizontal="center" vertical="center" wrapText="1"/>
    </xf>
    <xf numFmtId="166" fontId="6" fillId="3" borderId="0" xfId="4" applyNumberFormat="1" applyFont="1" applyFill="1" applyBorder="1" applyAlignment="1">
      <alignment horizontal="center" vertical="center" wrapText="1"/>
    </xf>
    <xf numFmtId="0" fontId="7" fillId="0" borderId="0" xfId="0" applyFont="1" applyAlignment="1">
      <alignment horizontal="center" vertical="center" wrapText="1"/>
    </xf>
    <xf numFmtId="0" fontId="7" fillId="0" borderId="6" xfId="0" applyFont="1" applyBorder="1" applyAlignment="1">
      <alignment horizontal="center" vertical="center" wrapText="1"/>
    </xf>
    <xf numFmtId="0" fontId="19" fillId="4" borderId="1" xfId="9" applyFont="1" applyFill="1" applyBorder="1" applyAlignment="1">
      <alignment horizontal="left" vertical="center" wrapText="1"/>
    </xf>
    <xf numFmtId="0" fontId="19" fillId="4" borderId="2" xfId="9" applyFont="1" applyFill="1" applyBorder="1" applyAlignment="1">
      <alignment horizontal="left" vertical="center" wrapText="1"/>
    </xf>
    <xf numFmtId="0" fontId="12" fillId="0" borderId="7" xfId="2" applyFont="1" applyBorder="1" applyAlignment="1">
      <alignment horizontal="right"/>
    </xf>
    <xf numFmtId="0" fontId="12" fillId="0" borderId="8" xfId="2" applyFont="1" applyBorder="1" applyAlignment="1">
      <alignment horizontal="right"/>
    </xf>
    <xf numFmtId="0" fontId="12" fillId="0" borderId="10" xfId="2" applyFont="1" applyBorder="1" applyAlignment="1">
      <alignment horizontal="right"/>
    </xf>
    <xf numFmtId="0" fontId="12" fillId="0" borderId="11" xfId="2" applyFont="1" applyBorder="1" applyAlignment="1">
      <alignment horizontal="right"/>
    </xf>
    <xf numFmtId="0" fontId="12" fillId="5" borderId="9" xfId="5" applyFont="1" applyFill="1" applyBorder="1" applyAlignment="1">
      <alignment horizontal="center" vertical="center" wrapText="1"/>
    </xf>
    <xf numFmtId="167" fontId="12" fillId="0" borderId="9" xfId="6" applyNumberFormat="1" applyFont="1" applyFill="1" applyBorder="1" applyAlignment="1">
      <alignment horizontal="center" vertical="center" wrapText="1"/>
    </xf>
    <xf numFmtId="0" fontId="12" fillId="4" borderId="1" xfId="5" applyFont="1" applyFill="1" applyBorder="1" applyAlignment="1">
      <alignment horizontal="left" vertical="center" wrapText="1"/>
    </xf>
    <xf numFmtId="0" fontId="12" fillId="4" borderId="3" xfId="5" applyFont="1" applyFill="1" applyBorder="1" applyAlignment="1">
      <alignment horizontal="left" vertical="center" wrapText="1"/>
    </xf>
    <xf numFmtId="0" fontId="19" fillId="0" borderId="1" xfId="9" applyFont="1" applyBorder="1" applyAlignment="1">
      <alignment horizontal="left" vertical="center" wrapText="1"/>
    </xf>
    <xf numFmtId="0" fontId="19" fillId="0" borderId="3" xfId="9" applyFont="1" applyBorder="1" applyAlignment="1">
      <alignment horizontal="left" vertical="center" wrapText="1"/>
    </xf>
    <xf numFmtId="0" fontId="12" fillId="4" borderId="1" xfId="2" applyFont="1" applyFill="1" applyBorder="1" applyAlignment="1">
      <alignment horizontal="left" vertical="center" wrapText="1"/>
    </xf>
    <xf numFmtId="0" fontId="12" fillId="4" borderId="3" xfId="2" applyFont="1" applyFill="1" applyBorder="1" applyAlignment="1">
      <alignment horizontal="left" vertical="center" wrapText="1"/>
    </xf>
    <xf numFmtId="0" fontId="10" fillId="4" borderId="1" xfId="12" applyFont="1" applyFill="1" applyBorder="1" applyAlignment="1">
      <alignment horizontal="left" vertical="center" wrapText="1"/>
    </xf>
    <xf numFmtId="0" fontId="10" fillId="4" borderId="3" xfId="12" applyFont="1" applyFill="1" applyBorder="1" applyAlignment="1">
      <alignment horizontal="left" vertical="center" wrapText="1"/>
    </xf>
    <xf numFmtId="0" fontId="12" fillId="6" borderId="7" xfId="5" applyFont="1" applyFill="1" applyBorder="1" applyAlignment="1">
      <alignment horizontal="center" vertical="center" wrapText="1"/>
    </xf>
    <xf numFmtId="0" fontId="12" fillId="6" borderId="12" xfId="5" applyFont="1" applyFill="1" applyBorder="1" applyAlignment="1">
      <alignment horizontal="center" vertical="center" wrapText="1"/>
    </xf>
    <xf numFmtId="0" fontId="12" fillId="6" borderId="8" xfId="5" applyFont="1" applyFill="1" applyBorder="1" applyAlignment="1">
      <alignment horizontal="center" vertical="center" wrapText="1"/>
    </xf>
    <xf numFmtId="167" fontId="12" fillId="6" borderId="4" xfId="6" applyNumberFormat="1" applyFont="1" applyFill="1" applyBorder="1" applyAlignment="1">
      <alignment horizontal="center" vertical="center" wrapText="1"/>
    </xf>
    <xf numFmtId="167" fontId="12" fillId="6" borderId="0" xfId="6" applyNumberFormat="1" applyFont="1" applyFill="1" applyBorder="1" applyAlignment="1">
      <alignment horizontal="center" vertical="center" wrapText="1"/>
    </xf>
    <xf numFmtId="0" fontId="12" fillId="6" borderId="1" xfId="5" applyFont="1" applyFill="1" applyBorder="1" applyAlignment="1">
      <alignment horizontal="left" vertical="center" wrapText="1"/>
    </xf>
    <xf numFmtId="0" fontId="12" fillId="6" borderId="2" xfId="5" applyFont="1" applyFill="1" applyBorder="1" applyAlignment="1">
      <alignment horizontal="left" vertical="center" wrapText="1"/>
    </xf>
    <xf numFmtId="0" fontId="12" fillId="6" borderId="3" xfId="5" applyFont="1" applyFill="1" applyBorder="1" applyAlignment="1">
      <alignment horizontal="left" vertical="center" wrapText="1"/>
    </xf>
    <xf numFmtId="168" fontId="12" fillId="0" borderId="1" xfId="6" applyNumberFormat="1" applyFont="1" applyFill="1" applyBorder="1" applyAlignment="1">
      <alignment horizontal="center" vertical="center" wrapText="1"/>
    </xf>
    <xf numFmtId="168" fontId="12" fillId="0" borderId="3" xfId="6" applyNumberFormat="1" applyFont="1" applyFill="1" applyBorder="1" applyAlignment="1">
      <alignment horizontal="center" vertical="center" wrapText="1"/>
    </xf>
    <xf numFmtId="0" fontId="21" fillId="4" borderId="1" xfId="2" applyFont="1" applyFill="1" applyBorder="1" applyAlignment="1">
      <alignment horizontal="left" vertical="center" wrapText="1"/>
    </xf>
    <xf numFmtId="0" fontId="21" fillId="4" borderId="3" xfId="2" applyFont="1" applyFill="1" applyBorder="1" applyAlignment="1">
      <alignment horizontal="left" vertical="center" wrapText="1"/>
    </xf>
    <xf numFmtId="0" fontId="12" fillId="6" borderId="7" xfId="5" applyFont="1" applyFill="1" applyBorder="1" applyAlignment="1">
      <alignment horizontal="left" vertical="center" wrapText="1"/>
    </xf>
    <xf numFmtId="0" fontId="12" fillId="6" borderId="12" xfId="5" applyFont="1" applyFill="1" applyBorder="1" applyAlignment="1">
      <alignment horizontal="left" vertical="center" wrapText="1"/>
    </xf>
    <xf numFmtId="0" fontId="12" fillId="6" borderId="8" xfId="5" applyFont="1" applyFill="1" applyBorder="1" applyAlignment="1">
      <alignment horizontal="left" vertical="center" wrapText="1"/>
    </xf>
    <xf numFmtId="0" fontId="2" fillId="0" borderId="1" xfId="2" applyBorder="1" applyAlignment="1">
      <alignment horizontal="left" vertical="center" wrapText="1"/>
    </xf>
    <xf numFmtId="0" fontId="2" fillId="0" borderId="2" xfId="2" applyBorder="1" applyAlignment="1">
      <alignment horizontal="left" vertical="center"/>
    </xf>
    <xf numFmtId="0" fontId="2" fillId="0" borderId="3" xfId="2" applyBorder="1" applyAlignment="1">
      <alignment horizontal="left" vertical="center"/>
    </xf>
    <xf numFmtId="168" fontId="12" fillId="0" borderId="1" xfId="6" applyNumberFormat="1" applyFont="1" applyFill="1" applyBorder="1" applyAlignment="1" applyProtection="1">
      <alignment horizontal="center" vertical="center" wrapText="1"/>
    </xf>
    <xf numFmtId="168" fontId="12" fillId="0" borderId="3" xfId="6" applyNumberFormat="1" applyFont="1" applyFill="1" applyBorder="1" applyAlignment="1" applyProtection="1">
      <alignment horizontal="center" vertical="center" wrapText="1"/>
    </xf>
    <xf numFmtId="0" fontId="12" fillId="6" borderId="1" xfId="5" applyFont="1" applyFill="1" applyBorder="1" applyAlignment="1" applyProtection="1">
      <alignment horizontal="left" vertical="center" wrapText="1"/>
      <protection locked="0"/>
    </xf>
    <xf numFmtId="0" fontId="12" fillId="6" borderId="2" xfId="5" applyFont="1" applyFill="1" applyBorder="1" applyAlignment="1" applyProtection="1">
      <alignment horizontal="left" vertical="center" wrapText="1"/>
      <protection locked="0"/>
    </xf>
    <xf numFmtId="0" fontId="12" fillId="6" borderId="3" xfId="5" applyFont="1" applyFill="1" applyBorder="1" applyAlignment="1" applyProtection="1">
      <alignment horizontal="left" vertical="center" wrapText="1"/>
      <protection locked="0"/>
    </xf>
  </cellXfs>
  <cellStyles count="14">
    <cellStyle name="Komma 2" xfId="13" xr:uid="{AD207824-8B5D-45FF-B165-649BF3A4E888}"/>
    <cellStyle name="Milliers 3 2" xfId="7" xr:uid="{B163B258-D908-4AC7-A10A-150E48AB51BE}"/>
    <cellStyle name="Milliers 4" xfId="4" xr:uid="{E83D9439-8D1C-4696-B8D2-A2D44FED9521}"/>
    <cellStyle name="Monétaire 3 2" xfId="8" xr:uid="{4C08102A-166A-4D71-A516-7C462A8F32B0}"/>
    <cellStyle name="Monétaire 4" xfId="6" xr:uid="{38FC8A3E-7433-4E5F-9F47-8E2653A5C8E0}"/>
    <cellStyle name="Normal 2" xfId="5" xr:uid="{D16C2DD9-6EE5-468C-8807-E2B681064856}"/>
    <cellStyle name="Normal 3 2" xfId="9" xr:uid="{9E1B7B40-2471-42E5-813A-A852E6E518A7}"/>
    <cellStyle name="Normal 4" xfId="2" xr:uid="{81BE5FEA-C88A-421A-95F6-AD5A5D2F4EC2}"/>
    <cellStyle name="Standard 2" xfId="3" xr:uid="{14D95153-8089-476B-86EA-41E450818CE5}"/>
    <cellStyle name="Денежный" xfId="1" builtinId="4"/>
    <cellStyle name="Денежный 2" xfId="11" xr:uid="{2D9999D7-742E-4A94-BCD9-1DF7ED94146E}"/>
    <cellStyle name="Обычный" xfId="0" builtinId="0"/>
    <cellStyle name="Обычный 2 2" xfId="12" xr:uid="{AF07A25E-004B-4931-B193-EA95798D68C5}"/>
    <cellStyle name="Финансовый 2" xfId="10" xr:uid="{C414998F-0F1F-4EE7-B9CB-29D39B499AA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emf"/><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emf"/><Relationship Id="rId4" Type="http://schemas.openxmlformats.org/officeDocument/2006/relationships/image" Target="../media/image4.emf"/><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0</xdr:col>
      <xdr:colOff>191293</xdr:colOff>
      <xdr:row>0</xdr:row>
      <xdr:rowOff>39688</xdr:rowOff>
    </xdr:from>
    <xdr:to>
      <xdr:col>0</xdr:col>
      <xdr:colOff>2974134</xdr:colOff>
      <xdr:row>0</xdr:row>
      <xdr:rowOff>572317</xdr:rowOff>
    </xdr:to>
    <xdr:pic>
      <xdr:nvPicPr>
        <xdr:cNvPr id="2" name="img698175" descr="cid:image001.png@01D3E920.42B94620">
          <a:extLst>
            <a:ext uri="{FF2B5EF4-FFF2-40B4-BE49-F238E27FC236}">
              <a16:creationId xmlns:a16="http://schemas.microsoft.com/office/drawing/2014/main" id="{BD2FE480-5CCA-4B1A-B29A-BF68E88D50D3}"/>
            </a:ext>
          </a:extLst>
        </xdr:cNvPr>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91293" y="39688"/>
          <a:ext cx="2782841" cy="532629"/>
        </a:xfrm>
        <a:prstGeom prst="rect">
          <a:avLst/>
        </a:prstGeom>
        <a:noFill/>
        <a:ln>
          <a:noFill/>
        </a:ln>
      </xdr:spPr>
    </xdr:pic>
    <xdr:clientData/>
  </xdr:twoCellAnchor>
  <xdr:twoCellAnchor editAs="oneCell">
    <xdr:from>
      <xdr:col>0</xdr:col>
      <xdr:colOff>0</xdr:colOff>
      <xdr:row>2</xdr:row>
      <xdr:rowOff>15291</xdr:rowOff>
    </xdr:from>
    <xdr:to>
      <xdr:col>2</xdr:col>
      <xdr:colOff>10583</xdr:colOff>
      <xdr:row>2</xdr:row>
      <xdr:rowOff>3095624</xdr:rowOff>
    </xdr:to>
    <xdr:pic>
      <xdr:nvPicPr>
        <xdr:cNvPr id="3" name="Image 2">
          <a:extLst>
            <a:ext uri="{FF2B5EF4-FFF2-40B4-BE49-F238E27FC236}">
              <a16:creationId xmlns:a16="http://schemas.microsoft.com/office/drawing/2014/main" id="{A04FF031-C086-4E51-BB4E-2C8727BBCA1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t="26619" r="-170" b="12827"/>
        <a:stretch/>
      </xdr:blipFill>
      <xdr:spPr>
        <a:xfrm>
          <a:off x="0" y="929691"/>
          <a:ext cx="8011583" cy="3080333"/>
        </a:xfrm>
        <a:prstGeom prst="rect">
          <a:avLst/>
        </a:prstGeom>
      </xdr:spPr>
    </xdr:pic>
    <xdr:clientData/>
  </xdr:twoCellAnchor>
  <xdr:twoCellAnchor editAs="oneCell">
    <xdr:from>
      <xdr:col>0</xdr:col>
      <xdr:colOff>4845844</xdr:colOff>
      <xdr:row>70</xdr:row>
      <xdr:rowOff>65338</xdr:rowOff>
    </xdr:from>
    <xdr:to>
      <xdr:col>1</xdr:col>
      <xdr:colOff>1769268</xdr:colOff>
      <xdr:row>70</xdr:row>
      <xdr:rowOff>1062922</xdr:rowOff>
    </xdr:to>
    <xdr:pic>
      <xdr:nvPicPr>
        <xdr:cNvPr id="4" name="Image 3">
          <a:extLst>
            <a:ext uri="{FF2B5EF4-FFF2-40B4-BE49-F238E27FC236}">
              <a16:creationId xmlns:a16="http://schemas.microsoft.com/office/drawing/2014/main" id="{2F1C772B-9A50-4518-9C30-239D4B715C7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t="5372" b="66319"/>
        <a:stretch/>
      </xdr:blipFill>
      <xdr:spPr>
        <a:xfrm>
          <a:off x="4845844" y="33225038"/>
          <a:ext cx="2949574" cy="997584"/>
        </a:xfrm>
        <a:prstGeom prst="rect">
          <a:avLst/>
        </a:prstGeom>
      </xdr:spPr>
    </xdr:pic>
    <xdr:clientData/>
  </xdr:twoCellAnchor>
  <xdr:twoCellAnchor editAs="oneCell">
    <xdr:from>
      <xdr:col>0</xdr:col>
      <xdr:colOff>2021680</xdr:colOff>
      <xdr:row>70</xdr:row>
      <xdr:rowOff>437909</xdr:rowOff>
    </xdr:from>
    <xdr:to>
      <xdr:col>0</xdr:col>
      <xdr:colOff>4583905</xdr:colOff>
      <xdr:row>70</xdr:row>
      <xdr:rowOff>1076324</xdr:rowOff>
    </xdr:to>
    <xdr:pic>
      <xdr:nvPicPr>
        <xdr:cNvPr id="5" name="Image 4">
          <a:extLst>
            <a:ext uri="{FF2B5EF4-FFF2-40B4-BE49-F238E27FC236}">
              <a16:creationId xmlns:a16="http://schemas.microsoft.com/office/drawing/2014/main" id="{CE768C78-8A66-4A4B-AE59-41C8D9EC62A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l="7037" t="34723" r="31465" b="53610"/>
        <a:stretch/>
      </xdr:blipFill>
      <xdr:spPr>
        <a:xfrm>
          <a:off x="2021680" y="33597609"/>
          <a:ext cx="2562225" cy="638415"/>
        </a:xfrm>
        <a:prstGeom prst="rect">
          <a:avLst/>
        </a:prstGeom>
      </xdr:spPr>
    </xdr:pic>
    <xdr:clientData/>
  </xdr:twoCellAnchor>
  <xdr:twoCellAnchor editAs="oneCell">
    <xdr:from>
      <xdr:col>0</xdr:col>
      <xdr:colOff>4773878</xdr:colOff>
      <xdr:row>74</xdr:row>
      <xdr:rowOff>37835</xdr:rowOff>
    </xdr:from>
    <xdr:to>
      <xdr:col>1</xdr:col>
      <xdr:colOff>1793032</xdr:colOff>
      <xdr:row>74</xdr:row>
      <xdr:rowOff>1046426</xdr:rowOff>
    </xdr:to>
    <xdr:pic>
      <xdr:nvPicPr>
        <xdr:cNvPr id="6" name="Image 5">
          <a:extLst>
            <a:ext uri="{FF2B5EF4-FFF2-40B4-BE49-F238E27FC236}">
              <a16:creationId xmlns:a16="http://schemas.microsoft.com/office/drawing/2014/main" id="{0D2CAC1F-EDA0-4961-BEF5-196A98CB862F}"/>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t="4861" r="7426" b="70972"/>
        <a:stretch/>
      </xdr:blipFill>
      <xdr:spPr>
        <a:xfrm>
          <a:off x="4773878" y="38175935"/>
          <a:ext cx="3045304" cy="1008591"/>
        </a:xfrm>
        <a:prstGeom prst="rect">
          <a:avLst/>
        </a:prstGeom>
      </xdr:spPr>
    </xdr:pic>
    <xdr:clientData/>
  </xdr:twoCellAnchor>
  <xdr:twoCellAnchor editAs="oneCell">
    <xdr:from>
      <xdr:col>0</xdr:col>
      <xdr:colOff>4862511</xdr:colOff>
      <xdr:row>73</xdr:row>
      <xdr:rowOff>68598</xdr:rowOff>
    </xdr:from>
    <xdr:to>
      <xdr:col>2</xdr:col>
      <xdr:colOff>1211</xdr:colOff>
      <xdr:row>73</xdr:row>
      <xdr:rowOff>1095375</xdr:rowOff>
    </xdr:to>
    <xdr:pic>
      <xdr:nvPicPr>
        <xdr:cNvPr id="7" name="Image 6">
          <a:extLst>
            <a:ext uri="{FF2B5EF4-FFF2-40B4-BE49-F238E27FC236}">
              <a16:creationId xmlns:a16="http://schemas.microsoft.com/office/drawing/2014/main" id="{0CACF1DF-6A69-4A44-B682-8B35F4A33B09}"/>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t="49703" r="4899" b="24611"/>
        <a:stretch/>
      </xdr:blipFill>
      <xdr:spPr>
        <a:xfrm>
          <a:off x="4862511" y="36485848"/>
          <a:ext cx="3035831" cy="1026777"/>
        </a:xfrm>
        <a:prstGeom prst="rect">
          <a:avLst/>
        </a:prstGeom>
      </xdr:spPr>
    </xdr:pic>
    <xdr:clientData/>
  </xdr:twoCellAnchor>
  <xdr:twoCellAnchor editAs="oneCell">
    <xdr:from>
      <xdr:col>0</xdr:col>
      <xdr:colOff>2032793</xdr:colOff>
      <xdr:row>74</xdr:row>
      <xdr:rowOff>658100</xdr:rowOff>
    </xdr:from>
    <xdr:to>
      <xdr:col>0</xdr:col>
      <xdr:colOff>4556918</xdr:colOff>
      <xdr:row>74</xdr:row>
      <xdr:rowOff>990863</xdr:rowOff>
    </xdr:to>
    <xdr:pic>
      <xdr:nvPicPr>
        <xdr:cNvPr id="8" name="Image 7">
          <a:extLst>
            <a:ext uri="{FF2B5EF4-FFF2-40B4-BE49-F238E27FC236}">
              <a16:creationId xmlns:a16="http://schemas.microsoft.com/office/drawing/2014/main" id="{56A18718-F9D3-454F-9188-DE6A71BDE70E}"/>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l="6747" t="31867" r="35162" b="62570"/>
        <a:stretch/>
      </xdr:blipFill>
      <xdr:spPr>
        <a:xfrm>
          <a:off x="2032793" y="38796200"/>
          <a:ext cx="2524125" cy="332763"/>
        </a:xfrm>
        <a:prstGeom prst="rect">
          <a:avLst/>
        </a:prstGeom>
      </xdr:spPr>
    </xdr:pic>
    <xdr:clientData/>
  </xdr:twoCellAnchor>
  <xdr:twoCellAnchor editAs="oneCell">
    <xdr:from>
      <xdr:col>0</xdr:col>
      <xdr:colOff>119063</xdr:colOff>
      <xdr:row>73</xdr:row>
      <xdr:rowOff>1217082</xdr:rowOff>
    </xdr:from>
    <xdr:to>
      <xdr:col>0</xdr:col>
      <xdr:colOff>2663061</xdr:colOff>
      <xdr:row>73</xdr:row>
      <xdr:rowOff>1592261</xdr:rowOff>
    </xdr:to>
    <xdr:pic>
      <xdr:nvPicPr>
        <xdr:cNvPr id="9" name="Image 8">
          <a:extLst>
            <a:ext uri="{FF2B5EF4-FFF2-40B4-BE49-F238E27FC236}">
              <a16:creationId xmlns:a16="http://schemas.microsoft.com/office/drawing/2014/main" id="{2A5E57C2-0075-4947-963F-7C8D1028C9AE}"/>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l="6670" t="77268" r="34911" b="16557"/>
        <a:stretch/>
      </xdr:blipFill>
      <xdr:spPr>
        <a:xfrm>
          <a:off x="119063" y="37634332"/>
          <a:ext cx="2543998" cy="375179"/>
        </a:xfrm>
        <a:prstGeom prst="rect">
          <a:avLst/>
        </a:prstGeom>
      </xdr:spPr>
    </xdr:pic>
    <xdr:clientData/>
  </xdr:twoCellAnchor>
  <xdr:twoCellAnchor editAs="oneCell">
    <xdr:from>
      <xdr:col>0</xdr:col>
      <xdr:colOff>2640331</xdr:colOff>
      <xdr:row>73</xdr:row>
      <xdr:rowOff>52950</xdr:rowOff>
    </xdr:from>
    <xdr:to>
      <xdr:col>0</xdr:col>
      <xdr:colOff>4847166</xdr:colOff>
      <xdr:row>73</xdr:row>
      <xdr:rowOff>1641004</xdr:rowOff>
    </xdr:to>
    <xdr:pic>
      <xdr:nvPicPr>
        <xdr:cNvPr id="10" name="Image 9">
          <a:extLst>
            <a:ext uri="{FF2B5EF4-FFF2-40B4-BE49-F238E27FC236}">
              <a16:creationId xmlns:a16="http://schemas.microsoft.com/office/drawing/2014/main" id="{445C4A0B-7349-496F-9ADD-E749F99D743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l="66324" t="66171"/>
        <a:stretch/>
      </xdr:blipFill>
      <xdr:spPr>
        <a:xfrm rot="5400000">
          <a:off x="2949722" y="36160809"/>
          <a:ext cx="1588054" cy="2206835"/>
        </a:xfrm>
        <a:prstGeom prst="rect">
          <a:avLst/>
        </a:prstGeom>
      </xdr:spPr>
    </xdr:pic>
    <xdr:clientData/>
  </xdr:twoCellAnchor>
  <xdr:twoCellAnchor editAs="oneCell">
    <xdr:from>
      <xdr:col>0</xdr:col>
      <xdr:colOff>4747956</xdr:colOff>
      <xdr:row>72</xdr:row>
      <xdr:rowOff>47001</xdr:rowOff>
    </xdr:from>
    <xdr:to>
      <xdr:col>1</xdr:col>
      <xdr:colOff>1763454</xdr:colOff>
      <xdr:row>72</xdr:row>
      <xdr:rowOff>1072885</xdr:rowOff>
    </xdr:to>
    <xdr:pic>
      <xdr:nvPicPr>
        <xdr:cNvPr id="11" name="Image 10">
          <a:extLst>
            <a:ext uri="{FF2B5EF4-FFF2-40B4-BE49-F238E27FC236}">
              <a16:creationId xmlns:a16="http://schemas.microsoft.com/office/drawing/2014/main" id="{9557D9E2-32C1-476D-AAEF-C2AC015856A5}"/>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t="5580" b="64522"/>
        <a:stretch/>
      </xdr:blipFill>
      <xdr:spPr>
        <a:xfrm>
          <a:off x="4747956" y="35378401"/>
          <a:ext cx="3041648" cy="1025884"/>
        </a:xfrm>
        <a:prstGeom prst="rect">
          <a:avLst/>
        </a:prstGeom>
      </xdr:spPr>
    </xdr:pic>
    <xdr:clientData/>
  </xdr:twoCellAnchor>
  <xdr:twoCellAnchor editAs="oneCell">
    <xdr:from>
      <xdr:col>0</xdr:col>
      <xdr:colOff>1977232</xdr:colOff>
      <xdr:row>72</xdr:row>
      <xdr:rowOff>693921</xdr:rowOff>
    </xdr:from>
    <xdr:to>
      <xdr:col>0</xdr:col>
      <xdr:colOff>4522523</xdr:colOff>
      <xdr:row>72</xdr:row>
      <xdr:rowOff>1035844</xdr:rowOff>
    </xdr:to>
    <xdr:pic>
      <xdr:nvPicPr>
        <xdr:cNvPr id="12" name="Image 11">
          <a:extLst>
            <a:ext uri="{FF2B5EF4-FFF2-40B4-BE49-F238E27FC236}">
              <a16:creationId xmlns:a16="http://schemas.microsoft.com/office/drawing/2014/main" id="{53E4A0C5-8861-48B8-AC39-3928E19C67AB}"/>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l="6200" t="37770" r="30728" b="55356"/>
        <a:stretch/>
      </xdr:blipFill>
      <xdr:spPr>
        <a:xfrm>
          <a:off x="1977232" y="36025321"/>
          <a:ext cx="2545291" cy="341923"/>
        </a:xfrm>
        <a:prstGeom prst="rect">
          <a:avLst/>
        </a:prstGeom>
      </xdr:spPr>
    </xdr:pic>
    <xdr:clientData/>
  </xdr:twoCellAnchor>
  <xdr:twoCellAnchor editAs="oneCell">
    <xdr:from>
      <xdr:col>1</xdr:col>
      <xdr:colOff>1846789</xdr:colOff>
      <xdr:row>2</xdr:row>
      <xdr:rowOff>21169</xdr:rowOff>
    </xdr:from>
    <xdr:to>
      <xdr:col>6</xdr:col>
      <xdr:colOff>223</xdr:colOff>
      <xdr:row>2</xdr:row>
      <xdr:rowOff>3116262</xdr:rowOff>
    </xdr:to>
    <xdr:pic>
      <xdr:nvPicPr>
        <xdr:cNvPr id="13" name="Image 12">
          <a:extLst>
            <a:ext uri="{FF2B5EF4-FFF2-40B4-BE49-F238E27FC236}">
              <a16:creationId xmlns:a16="http://schemas.microsoft.com/office/drawing/2014/main" id="{F0726EBC-6D34-4828-8EDA-D2A380F9489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b="3187"/>
        <a:stretch/>
      </xdr:blipFill>
      <xdr:spPr>
        <a:xfrm>
          <a:off x="7872939" y="935569"/>
          <a:ext cx="4507969" cy="3095093"/>
        </a:xfrm>
        <a:prstGeom prst="rect">
          <a:avLst/>
        </a:prstGeom>
      </xdr:spPr>
    </xdr:pic>
    <xdr:clientData/>
  </xdr:twoCellAnchor>
  <xdr:twoCellAnchor editAs="oneCell">
    <xdr:from>
      <xdr:col>0</xdr:col>
      <xdr:colOff>4762500</xdr:colOff>
      <xdr:row>71</xdr:row>
      <xdr:rowOff>35719</xdr:rowOff>
    </xdr:from>
    <xdr:to>
      <xdr:col>1</xdr:col>
      <xdr:colOff>1837586</xdr:colOff>
      <xdr:row>72</xdr:row>
      <xdr:rowOff>641</xdr:rowOff>
    </xdr:to>
    <xdr:pic>
      <xdr:nvPicPr>
        <xdr:cNvPr id="14" name="Image 13">
          <a:extLst>
            <a:ext uri="{FF2B5EF4-FFF2-40B4-BE49-F238E27FC236}">
              <a16:creationId xmlns:a16="http://schemas.microsoft.com/office/drawing/2014/main" id="{68F03A51-E2A5-4ABF-AAA3-9EB287F8D30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4762500" y="34281269"/>
          <a:ext cx="3101236" cy="1046690"/>
        </a:xfrm>
        <a:prstGeom prst="rect">
          <a:avLst/>
        </a:prstGeom>
      </xdr:spPr>
    </xdr:pic>
    <xdr:clientData/>
  </xdr:twoCellAnchor>
  <xdr:twoCellAnchor editAs="oneCell">
    <xdr:from>
      <xdr:col>0</xdr:col>
      <xdr:colOff>1976437</xdr:colOff>
      <xdr:row>71</xdr:row>
      <xdr:rowOff>381000</xdr:rowOff>
    </xdr:from>
    <xdr:to>
      <xdr:col>0</xdr:col>
      <xdr:colOff>4538662</xdr:colOff>
      <xdr:row>71</xdr:row>
      <xdr:rowOff>1019415</xdr:rowOff>
    </xdr:to>
    <xdr:pic>
      <xdr:nvPicPr>
        <xdr:cNvPr id="15" name="Image 14">
          <a:extLst>
            <a:ext uri="{FF2B5EF4-FFF2-40B4-BE49-F238E27FC236}">
              <a16:creationId xmlns:a16="http://schemas.microsoft.com/office/drawing/2014/main" id="{3AAB9743-4BDA-4ADD-BA74-79592ABF0212}"/>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l="7037" t="34723" r="31465" b="53610"/>
        <a:stretch/>
      </xdr:blipFill>
      <xdr:spPr>
        <a:xfrm>
          <a:off x="1976437" y="34626550"/>
          <a:ext cx="2562225" cy="638415"/>
        </a:xfrm>
        <a:prstGeom prst="rect">
          <a:avLst/>
        </a:prstGeom>
      </xdr:spPr>
    </xdr:pic>
    <xdr:clientData/>
  </xdr:twoCellAnchor>
  <xdr:twoCellAnchor editAs="oneCell">
    <xdr:from>
      <xdr:col>0</xdr:col>
      <xdr:colOff>3806197</xdr:colOff>
      <xdr:row>25</xdr:row>
      <xdr:rowOff>25490</xdr:rowOff>
    </xdr:from>
    <xdr:to>
      <xdr:col>0</xdr:col>
      <xdr:colOff>5590538</xdr:colOff>
      <xdr:row>32</xdr:row>
      <xdr:rowOff>166687</xdr:rowOff>
    </xdr:to>
    <xdr:pic>
      <xdr:nvPicPr>
        <xdr:cNvPr id="16" name="Image 15">
          <a:extLst>
            <a:ext uri="{FF2B5EF4-FFF2-40B4-BE49-F238E27FC236}">
              <a16:creationId xmlns:a16="http://schemas.microsoft.com/office/drawing/2014/main" id="{CD43937A-52AC-470A-AD77-D8BE92570E3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3806197" y="17265740"/>
          <a:ext cx="1784341" cy="1830297"/>
        </a:xfrm>
        <a:prstGeom prst="rect">
          <a:avLst/>
        </a:prstGeom>
      </xdr:spPr>
    </xdr:pic>
    <xdr:clientData/>
  </xdr:twoCellAnchor>
  <xdr:twoCellAnchor editAs="oneCell">
    <xdr:from>
      <xdr:col>0</xdr:col>
      <xdr:colOff>0</xdr:colOff>
      <xdr:row>2</xdr:row>
      <xdr:rowOff>15291</xdr:rowOff>
    </xdr:from>
    <xdr:to>
      <xdr:col>2</xdr:col>
      <xdr:colOff>10583</xdr:colOff>
      <xdr:row>2</xdr:row>
      <xdr:rowOff>3095624</xdr:rowOff>
    </xdr:to>
    <xdr:pic>
      <xdr:nvPicPr>
        <xdr:cNvPr id="17" name="Image 16">
          <a:extLst>
            <a:ext uri="{FF2B5EF4-FFF2-40B4-BE49-F238E27FC236}">
              <a16:creationId xmlns:a16="http://schemas.microsoft.com/office/drawing/2014/main" id="{70961E5F-9659-4A59-B0B5-9B76B95D5D2B}"/>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t="26619" r="-170" b="12827"/>
        <a:stretch/>
      </xdr:blipFill>
      <xdr:spPr>
        <a:xfrm>
          <a:off x="0" y="929691"/>
          <a:ext cx="8011583" cy="3080333"/>
        </a:xfrm>
        <a:prstGeom prst="rect">
          <a:avLst/>
        </a:prstGeom>
      </xdr:spPr>
    </xdr:pic>
    <xdr:clientData/>
  </xdr:twoCellAnchor>
  <xdr:twoCellAnchor editAs="oneCell">
    <xdr:from>
      <xdr:col>1</xdr:col>
      <xdr:colOff>1846789</xdr:colOff>
      <xdr:row>2</xdr:row>
      <xdr:rowOff>21169</xdr:rowOff>
    </xdr:from>
    <xdr:to>
      <xdr:col>6</xdr:col>
      <xdr:colOff>223</xdr:colOff>
      <xdr:row>2</xdr:row>
      <xdr:rowOff>3116262</xdr:rowOff>
    </xdr:to>
    <xdr:pic>
      <xdr:nvPicPr>
        <xdr:cNvPr id="18" name="Image 17">
          <a:extLst>
            <a:ext uri="{FF2B5EF4-FFF2-40B4-BE49-F238E27FC236}">
              <a16:creationId xmlns:a16="http://schemas.microsoft.com/office/drawing/2014/main" id="{91B4079F-687A-49AD-9617-6B91644F2A1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b="3187"/>
        <a:stretch/>
      </xdr:blipFill>
      <xdr:spPr>
        <a:xfrm>
          <a:off x="7872939" y="935569"/>
          <a:ext cx="4507969" cy="3095093"/>
        </a:xfrm>
        <a:prstGeom prst="rect">
          <a:avLst/>
        </a:prstGeom>
      </xdr:spPr>
    </xdr:pic>
    <xdr:clientData/>
  </xdr:twoCellAnchor>
  <xdr:twoCellAnchor editAs="oneCell">
    <xdr:from>
      <xdr:col>0</xdr:col>
      <xdr:colOff>660797</xdr:colOff>
      <xdr:row>25</xdr:row>
      <xdr:rowOff>67040</xdr:rowOff>
    </xdr:from>
    <xdr:to>
      <xdr:col>0</xdr:col>
      <xdr:colOff>3184038</xdr:colOff>
      <xdr:row>32</xdr:row>
      <xdr:rowOff>142873</xdr:rowOff>
    </xdr:to>
    <xdr:pic>
      <xdr:nvPicPr>
        <xdr:cNvPr id="19" name="Image 18" descr="Placeholder">
          <a:extLst>
            <a:ext uri="{FF2B5EF4-FFF2-40B4-BE49-F238E27FC236}">
              <a16:creationId xmlns:a16="http://schemas.microsoft.com/office/drawing/2014/main" id="{937787E2-31FC-4F6B-B9CE-2F191D9B3414}"/>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60797" y="17307290"/>
          <a:ext cx="2523241" cy="17649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71EEE-B5CB-4851-87F1-389098593414}">
  <sheetPr>
    <pageSetUpPr fitToPage="1"/>
  </sheetPr>
  <dimension ref="A1:H156"/>
  <sheetViews>
    <sheetView tabSelected="1" topLeftCell="A74" zoomScale="80" zoomScaleNormal="80" zoomScaleSheetLayoutView="90" workbookViewId="0">
      <selection activeCell="A85" sqref="A85"/>
    </sheetView>
  </sheetViews>
  <sheetFormatPr defaultColWidth="12.1640625" defaultRowHeight="12.45" x14ac:dyDescent="0.3"/>
  <cols>
    <col min="1" max="1" width="86.25" style="35" customWidth="1"/>
    <col min="2" max="2" width="28.25" style="35" customWidth="1"/>
    <col min="3" max="3" width="15.4140625" style="35" customWidth="1"/>
    <col min="4" max="4" width="15.4140625" style="1" customWidth="1"/>
    <col min="5" max="5" width="17.75" style="1" customWidth="1"/>
    <col min="6" max="6" width="14.83203125" style="1" customWidth="1"/>
    <col min="7" max="7" width="14.1640625" style="1" bestFit="1" customWidth="1"/>
    <col min="8" max="16384" width="12.1640625" style="1"/>
  </cols>
  <sheetData>
    <row r="1" spans="1:8" ht="47.25" customHeight="1" x14ac:dyDescent="0.3">
      <c r="A1" s="47" t="s">
        <v>0</v>
      </c>
      <c r="B1" s="48"/>
      <c r="C1" s="48"/>
      <c r="D1" s="48"/>
      <c r="E1" s="48"/>
      <c r="F1" s="49"/>
    </row>
    <row r="2" spans="1:8" s="2" customFormat="1" ht="25.3" x14ac:dyDescent="0.3">
      <c r="A2" s="50" t="s">
        <v>109</v>
      </c>
      <c r="B2" s="51"/>
      <c r="C2" s="51"/>
      <c r="D2" s="51"/>
      <c r="E2" s="51"/>
      <c r="F2" s="52"/>
    </row>
    <row r="3" spans="1:8" ht="263.25" customHeight="1" x14ac:dyDescent="0.4">
      <c r="A3" s="3" t="s">
        <v>1</v>
      </c>
      <c r="B3" s="53" t="s">
        <v>2</v>
      </c>
      <c r="C3" s="53"/>
      <c r="D3" s="53"/>
      <c r="E3" s="53"/>
      <c r="F3" s="54"/>
    </row>
    <row r="4" spans="1:8" ht="72.75" customHeight="1" x14ac:dyDescent="0.3">
      <c r="A4" s="4" t="s">
        <v>3</v>
      </c>
      <c r="B4" s="46" t="s">
        <v>4</v>
      </c>
      <c r="C4" s="46"/>
      <c r="D4" s="46"/>
      <c r="E4" s="46"/>
      <c r="F4" s="46"/>
    </row>
    <row r="5" spans="1:8" ht="45.45" x14ac:dyDescent="0.3">
      <c r="A5" s="4" t="s">
        <v>5</v>
      </c>
      <c r="B5" s="46" t="s">
        <v>6</v>
      </c>
      <c r="C5" s="46" t="s">
        <v>7</v>
      </c>
      <c r="D5" s="46"/>
      <c r="E5" s="46"/>
      <c r="F5" s="46"/>
      <c r="H5" s="5"/>
    </row>
    <row r="6" spans="1:8" ht="108.75" customHeight="1" x14ac:dyDescent="0.3">
      <c r="A6" s="4" t="s">
        <v>8</v>
      </c>
      <c r="B6" s="46" t="s">
        <v>9</v>
      </c>
      <c r="C6" s="46"/>
      <c r="D6" s="46"/>
      <c r="E6" s="46"/>
      <c r="F6" s="46"/>
    </row>
    <row r="7" spans="1:8" ht="47.25" customHeight="1" x14ac:dyDescent="0.3">
      <c r="A7" s="4" t="s">
        <v>10</v>
      </c>
      <c r="B7" s="46" t="s">
        <v>11</v>
      </c>
      <c r="C7" s="46"/>
      <c r="D7" s="46"/>
      <c r="E7" s="46"/>
      <c r="F7" s="46"/>
    </row>
    <row r="8" spans="1:8" ht="46.5" customHeight="1" x14ac:dyDescent="0.3">
      <c r="A8" s="4" t="s">
        <v>12</v>
      </c>
      <c r="B8" s="46" t="s">
        <v>13</v>
      </c>
      <c r="C8" s="46"/>
      <c r="D8" s="46"/>
      <c r="E8" s="46"/>
      <c r="F8" s="46"/>
    </row>
    <row r="9" spans="1:8" ht="45.75" customHeight="1" x14ac:dyDescent="0.3">
      <c r="A9" s="4" t="s">
        <v>14</v>
      </c>
      <c r="B9" s="55" t="s">
        <v>15</v>
      </c>
      <c r="C9" s="55"/>
      <c r="D9" s="55"/>
      <c r="E9" s="55"/>
      <c r="F9" s="55"/>
    </row>
    <row r="10" spans="1:8" ht="37.5" customHeight="1" x14ac:dyDescent="0.3">
      <c r="A10" s="4" t="s">
        <v>16</v>
      </c>
      <c r="B10" s="46" t="s">
        <v>17</v>
      </c>
      <c r="C10" s="46"/>
      <c r="D10" s="46"/>
      <c r="E10" s="46"/>
      <c r="F10" s="46"/>
    </row>
    <row r="11" spans="1:8" ht="30.45" x14ac:dyDescent="0.3">
      <c r="A11" s="4" t="s">
        <v>18</v>
      </c>
      <c r="B11" s="46" t="s">
        <v>19</v>
      </c>
      <c r="C11" s="46"/>
      <c r="D11" s="46"/>
      <c r="E11" s="46"/>
      <c r="F11" s="46"/>
    </row>
    <row r="12" spans="1:8" ht="30.45" x14ac:dyDescent="0.3">
      <c r="A12" s="4" t="s">
        <v>20</v>
      </c>
      <c r="B12" s="46" t="s">
        <v>21</v>
      </c>
      <c r="C12" s="46"/>
      <c r="D12" s="46"/>
      <c r="E12" s="46"/>
      <c r="F12" s="46"/>
    </row>
    <row r="13" spans="1:8" ht="18" customHeight="1" x14ac:dyDescent="0.3">
      <c r="A13" s="6" t="s">
        <v>22</v>
      </c>
      <c r="B13" s="46" t="s">
        <v>23</v>
      </c>
      <c r="C13" s="46"/>
      <c r="D13" s="46"/>
      <c r="E13" s="46"/>
      <c r="F13" s="46"/>
    </row>
    <row r="14" spans="1:8" ht="30.45" x14ac:dyDescent="0.3">
      <c r="A14" s="4" t="s">
        <v>24</v>
      </c>
      <c r="B14" s="46" t="s">
        <v>25</v>
      </c>
      <c r="C14" s="46"/>
      <c r="D14" s="46"/>
      <c r="E14" s="46"/>
      <c r="F14" s="46"/>
    </row>
    <row r="15" spans="1:8" ht="30.45" x14ac:dyDescent="0.3">
      <c r="A15" s="4" t="s">
        <v>26</v>
      </c>
      <c r="B15" s="46" t="s">
        <v>27</v>
      </c>
      <c r="C15" s="46"/>
      <c r="D15" s="46"/>
      <c r="E15" s="46"/>
      <c r="F15" s="46"/>
    </row>
    <row r="16" spans="1:8" ht="30.45" x14ac:dyDescent="0.3">
      <c r="A16" s="4" t="s">
        <v>28</v>
      </c>
      <c r="B16" s="46" t="s">
        <v>29</v>
      </c>
      <c r="C16" s="46"/>
      <c r="D16" s="46"/>
      <c r="E16" s="46"/>
      <c r="F16" s="46"/>
    </row>
    <row r="17" spans="1:6" ht="30.45" x14ac:dyDescent="0.3">
      <c r="A17" s="4" t="s">
        <v>30</v>
      </c>
      <c r="B17" s="46" t="s">
        <v>31</v>
      </c>
      <c r="C17" s="46"/>
      <c r="D17" s="46"/>
      <c r="E17" s="46"/>
      <c r="F17" s="46"/>
    </row>
    <row r="18" spans="1:6" ht="30.45" x14ac:dyDescent="0.3">
      <c r="A18" s="4" t="s">
        <v>32</v>
      </c>
      <c r="B18" s="46" t="s">
        <v>33</v>
      </c>
      <c r="C18" s="46"/>
      <c r="D18" s="46"/>
      <c r="E18" s="46"/>
      <c r="F18" s="46"/>
    </row>
    <row r="19" spans="1:6" ht="30.45" x14ac:dyDescent="0.3">
      <c r="A19" s="4" t="s">
        <v>34</v>
      </c>
      <c r="B19" s="46" t="s">
        <v>35</v>
      </c>
      <c r="C19" s="46"/>
      <c r="D19" s="46"/>
      <c r="E19" s="46"/>
      <c r="F19" s="46"/>
    </row>
    <row r="20" spans="1:6" s="7" customFormat="1" ht="30.45" x14ac:dyDescent="0.3">
      <c r="A20" s="4" t="s">
        <v>36</v>
      </c>
      <c r="B20" s="56" t="s">
        <v>37</v>
      </c>
      <c r="C20" s="56"/>
      <c r="D20" s="56"/>
      <c r="E20" s="56"/>
      <c r="F20" s="56"/>
    </row>
    <row r="21" spans="1:6" s="7" customFormat="1" ht="48.75" customHeight="1" x14ac:dyDescent="0.3">
      <c r="A21" s="4" t="s">
        <v>38</v>
      </c>
      <c r="B21" s="46" t="s">
        <v>39</v>
      </c>
      <c r="C21" s="46"/>
      <c r="D21" s="46"/>
      <c r="E21" s="46"/>
      <c r="F21" s="46"/>
    </row>
    <row r="22" spans="1:6" s="8" customFormat="1" ht="58.5" customHeight="1" x14ac:dyDescent="0.3">
      <c r="A22" s="4" t="s">
        <v>40</v>
      </c>
      <c r="B22" s="46" t="s">
        <v>41</v>
      </c>
      <c r="C22" s="46"/>
      <c r="D22" s="46"/>
      <c r="E22" s="46"/>
      <c r="F22" s="46"/>
    </row>
    <row r="23" spans="1:6" s="2" customFormat="1" ht="146.25" customHeight="1" x14ac:dyDescent="0.3">
      <c r="A23" s="4" t="s">
        <v>42</v>
      </c>
      <c r="B23" s="46" t="s">
        <v>43</v>
      </c>
      <c r="C23" s="46"/>
      <c r="D23" s="46"/>
      <c r="E23" s="46"/>
      <c r="F23" s="46"/>
    </row>
    <row r="24" spans="1:6" s="2" customFormat="1" ht="30.45" x14ac:dyDescent="0.3">
      <c r="A24" s="4" t="s">
        <v>44</v>
      </c>
      <c r="B24" s="55" t="s">
        <v>45</v>
      </c>
      <c r="C24" s="55"/>
      <c r="D24" s="55"/>
      <c r="E24" s="55"/>
      <c r="F24" s="55"/>
    </row>
    <row r="25" spans="1:6" s="2" customFormat="1" ht="37.5" customHeight="1" x14ac:dyDescent="0.3">
      <c r="A25" s="4" t="s">
        <v>46</v>
      </c>
      <c r="B25" s="46" t="s">
        <v>47</v>
      </c>
      <c r="C25" s="46"/>
      <c r="D25" s="46"/>
      <c r="E25" s="46"/>
      <c r="F25" s="46"/>
    </row>
    <row r="26" spans="1:6" s="2" customFormat="1" ht="15.75" customHeight="1" x14ac:dyDescent="0.3">
      <c r="A26" s="57"/>
      <c r="B26" s="46" t="s">
        <v>48</v>
      </c>
      <c r="C26" s="46"/>
      <c r="D26" s="46"/>
      <c r="E26" s="46"/>
      <c r="F26" s="46"/>
    </row>
    <row r="27" spans="1:6" s="2" customFormat="1" ht="15.75" customHeight="1" x14ac:dyDescent="0.3">
      <c r="A27" s="57"/>
      <c r="B27" s="46" t="s">
        <v>49</v>
      </c>
      <c r="C27" s="46"/>
      <c r="D27" s="46"/>
      <c r="E27" s="46"/>
      <c r="F27" s="46"/>
    </row>
    <row r="28" spans="1:6" s="2" customFormat="1" ht="15" x14ac:dyDescent="0.3">
      <c r="A28" s="57"/>
      <c r="B28" s="46" t="s">
        <v>50</v>
      </c>
      <c r="C28" s="46"/>
      <c r="D28" s="46"/>
      <c r="E28" s="46"/>
      <c r="F28" s="46"/>
    </row>
    <row r="29" spans="1:6" s="2" customFormat="1" ht="30.75" customHeight="1" x14ac:dyDescent="0.3">
      <c r="A29" s="57"/>
      <c r="B29" s="46" t="s">
        <v>51</v>
      </c>
      <c r="C29" s="46"/>
      <c r="D29" s="46"/>
      <c r="E29" s="46"/>
      <c r="F29" s="46"/>
    </row>
    <row r="30" spans="1:6" s="2" customFormat="1" ht="15" customHeight="1" x14ac:dyDescent="0.3">
      <c r="A30" s="57"/>
      <c r="B30" s="55" t="s">
        <v>52</v>
      </c>
      <c r="C30" s="55"/>
      <c r="D30" s="55"/>
      <c r="E30" s="55"/>
      <c r="F30" s="55"/>
    </row>
    <row r="31" spans="1:6" s="2" customFormat="1" ht="15" x14ac:dyDescent="0.3">
      <c r="A31" s="57"/>
      <c r="B31" s="46" t="s">
        <v>53</v>
      </c>
      <c r="C31" s="46"/>
      <c r="D31" s="46"/>
      <c r="E31" s="46"/>
      <c r="F31" s="46"/>
    </row>
    <row r="32" spans="1:6" s="2" customFormat="1" ht="25.5" customHeight="1" x14ac:dyDescent="0.3">
      <c r="A32" s="57"/>
      <c r="B32" s="55" t="s">
        <v>54</v>
      </c>
      <c r="C32" s="55"/>
      <c r="D32" s="55"/>
      <c r="E32" s="55"/>
      <c r="F32" s="55"/>
    </row>
    <row r="33" spans="1:8" s="2" customFormat="1" ht="14.25" customHeight="1" x14ac:dyDescent="0.3">
      <c r="A33" s="58"/>
      <c r="B33" s="46" t="s">
        <v>55</v>
      </c>
      <c r="C33" s="46"/>
      <c r="D33" s="46"/>
      <c r="E33" s="46"/>
      <c r="F33" s="46"/>
    </row>
    <row r="34" spans="1:8" s="11" customFormat="1" ht="28.4" customHeight="1" x14ac:dyDescent="0.35">
      <c r="A34" s="61" t="s">
        <v>56</v>
      </c>
      <c r="B34" s="62"/>
      <c r="C34" s="65" t="s">
        <v>57</v>
      </c>
      <c r="D34" s="65" t="s">
        <v>58</v>
      </c>
      <c r="E34" s="66" t="s">
        <v>59</v>
      </c>
      <c r="F34" s="10" t="s">
        <v>60</v>
      </c>
    </row>
    <row r="35" spans="1:8" s="11" customFormat="1" ht="28.3" x14ac:dyDescent="0.35">
      <c r="A35" s="63"/>
      <c r="B35" s="64"/>
      <c r="C35" s="65"/>
      <c r="D35" s="65"/>
      <c r="E35" s="66"/>
      <c r="F35" s="12" t="s">
        <v>61</v>
      </c>
    </row>
    <row r="36" spans="1:8" s="11" customFormat="1" ht="31.95" customHeight="1" x14ac:dyDescent="0.35">
      <c r="A36" s="67" t="s">
        <v>62</v>
      </c>
      <c r="B36" s="68"/>
      <c r="C36" s="13">
        <v>10006</v>
      </c>
      <c r="D36" s="14">
        <f>317.1+5+7</f>
        <v>329.1</v>
      </c>
      <c r="E36" s="38">
        <v>143900</v>
      </c>
      <c r="F36" s="16"/>
    </row>
    <row r="37" spans="1:8" s="17" customFormat="1" ht="17.5" customHeight="1" x14ac:dyDescent="0.35">
      <c r="A37" s="39" t="s">
        <v>63</v>
      </c>
      <c r="B37" s="40"/>
      <c r="C37" s="40"/>
      <c r="D37" s="40"/>
      <c r="E37" s="40"/>
      <c r="F37" s="43"/>
    </row>
    <row r="38" spans="1:8" s="17" customFormat="1" ht="73.5" customHeight="1" x14ac:dyDescent="0.4">
      <c r="A38" s="69" t="s">
        <v>64</v>
      </c>
      <c r="B38" s="70"/>
      <c r="C38" s="18">
        <v>10301</v>
      </c>
      <c r="D38" s="14">
        <v>5.5</v>
      </c>
      <c r="E38" s="38">
        <v>4490</v>
      </c>
      <c r="F38" s="16"/>
      <c r="G38"/>
    </row>
    <row r="39" spans="1:8" s="17" customFormat="1" ht="14.15" x14ac:dyDescent="0.35">
      <c r="A39" s="69" t="s">
        <v>65</v>
      </c>
      <c r="B39" s="70"/>
      <c r="C39" s="18">
        <v>10308</v>
      </c>
      <c r="D39" s="19">
        <v>0.7</v>
      </c>
      <c r="E39" s="38">
        <v>850</v>
      </c>
      <c r="F39" s="16"/>
    </row>
    <row r="40" spans="1:8" s="17" customFormat="1" ht="14.15" x14ac:dyDescent="0.35">
      <c r="A40" s="69" t="s">
        <v>66</v>
      </c>
      <c r="B40" s="70"/>
      <c r="C40" s="18">
        <v>10309</v>
      </c>
      <c r="D40" s="19">
        <v>0.7</v>
      </c>
      <c r="E40" s="38">
        <v>850</v>
      </c>
      <c r="F40" s="16"/>
    </row>
    <row r="41" spans="1:8" s="17" customFormat="1" ht="37.5" customHeight="1" x14ac:dyDescent="0.35">
      <c r="A41" s="69" t="s">
        <v>67</v>
      </c>
      <c r="B41" s="70"/>
      <c r="C41" s="18">
        <v>10312</v>
      </c>
      <c r="D41" s="19">
        <v>1.5</v>
      </c>
      <c r="E41" s="15">
        <v>8800</v>
      </c>
      <c r="F41" s="16"/>
    </row>
    <row r="42" spans="1:8" s="17" customFormat="1" ht="57" customHeight="1" x14ac:dyDescent="0.4">
      <c r="A42" s="69" t="s">
        <v>68</v>
      </c>
      <c r="B42" s="70"/>
      <c r="C42" s="18">
        <v>10318</v>
      </c>
      <c r="D42" s="20">
        <v>3.8</v>
      </c>
      <c r="E42" s="21">
        <v>2250</v>
      </c>
      <c r="F42" s="16"/>
      <c r="G42" s="22"/>
    </row>
    <row r="43" spans="1:8" s="17" customFormat="1" ht="42.75" customHeight="1" x14ac:dyDescent="0.4">
      <c r="A43" s="59" t="s">
        <v>108</v>
      </c>
      <c r="B43" s="60"/>
      <c r="C43" s="25">
        <v>10317</v>
      </c>
      <c r="D43" s="24">
        <v>2</v>
      </c>
      <c r="E43" s="37">
        <v>4500</v>
      </c>
      <c r="F43" s="16"/>
      <c r="G43" s="22"/>
    </row>
    <row r="44" spans="1:8" s="17" customFormat="1" ht="17.5" customHeight="1" x14ac:dyDescent="0.4">
      <c r="A44" s="41" t="s">
        <v>69</v>
      </c>
      <c r="B44" s="42"/>
      <c r="C44" s="42"/>
      <c r="D44" s="42"/>
      <c r="E44" s="42"/>
      <c r="F44" s="44"/>
      <c r="H44" s="22"/>
    </row>
    <row r="45" spans="1:8" s="17" customFormat="1" ht="27.9" customHeight="1" x14ac:dyDescent="0.4">
      <c r="A45" s="69" t="s">
        <v>70</v>
      </c>
      <c r="B45" s="70"/>
      <c r="C45" s="18">
        <v>10407</v>
      </c>
      <c r="D45" s="20">
        <v>2.4</v>
      </c>
      <c r="E45" s="37">
        <v>6700</v>
      </c>
      <c r="F45" s="16"/>
      <c r="H45" s="22"/>
    </row>
    <row r="46" spans="1:8" s="17" customFormat="1" ht="31.5" customHeight="1" x14ac:dyDescent="0.4">
      <c r="A46" s="69" t="s">
        <v>71</v>
      </c>
      <c r="B46" s="70"/>
      <c r="C46" s="18">
        <v>10401</v>
      </c>
      <c r="D46" s="20">
        <v>1.2</v>
      </c>
      <c r="E46" s="37">
        <v>2150</v>
      </c>
      <c r="F46" s="16"/>
      <c r="H46" s="22"/>
    </row>
    <row r="47" spans="1:8" s="17" customFormat="1" ht="31.5" customHeight="1" x14ac:dyDescent="0.4">
      <c r="A47" s="69" t="s">
        <v>72</v>
      </c>
      <c r="B47" s="70"/>
      <c r="C47" s="18">
        <v>10402</v>
      </c>
      <c r="D47" s="20">
        <v>1</v>
      </c>
      <c r="E47" s="21">
        <v>2970</v>
      </c>
      <c r="F47" s="16"/>
      <c r="H47" s="22"/>
    </row>
    <row r="48" spans="1:8" s="17" customFormat="1" ht="48.75" customHeight="1" x14ac:dyDescent="0.4">
      <c r="A48" s="69" t="s">
        <v>73</v>
      </c>
      <c r="B48" s="70"/>
      <c r="C48" s="18">
        <v>10403</v>
      </c>
      <c r="D48" s="20">
        <v>1.2</v>
      </c>
      <c r="E48" s="21">
        <v>1980</v>
      </c>
      <c r="F48" s="16"/>
      <c r="H48" s="22"/>
    </row>
    <row r="49" spans="1:8" s="17" customFormat="1" ht="21" customHeight="1" x14ac:dyDescent="0.4">
      <c r="A49" s="69" t="s">
        <v>74</v>
      </c>
      <c r="B49" s="70"/>
      <c r="C49" s="18">
        <v>10404</v>
      </c>
      <c r="D49" s="20">
        <v>1.8</v>
      </c>
      <c r="E49" s="21">
        <v>890</v>
      </c>
      <c r="F49" s="16"/>
      <c r="H49" s="22"/>
    </row>
    <row r="50" spans="1:8" s="17" customFormat="1" ht="14.6" x14ac:dyDescent="0.4">
      <c r="A50" s="69" t="s">
        <v>75</v>
      </c>
      <c r="B50" s="70"/>
      <c r="C50" s="18">
        <v>10405</v>
      </c>
      <c r="D50" s="20">
        <v>0</v>
      </c>
      <c r="E50" s="37">
        <v>2480</v>
      </c>
      <c r="F50" s="16"/>
      <c r="H50" s="22"/>
    </row>
    <row r="51" spans="1:8" s="17" customFormat="1" ht="14.6" x14ac:dyDescent="0.4">
      <c r="A51" s="69" t="s">
        <v>76</v>
      </c>
      <c r="B51" s="70"/>
      <c r="C51" s="18">
        <v>10406</v>
      </c>
      <c r="D51" s="20">
        <v>0</v>
      </c>
      <c r="E51" s="21">
        <v>450</v>
      </c>
      <c r="F51" s="16"/>
      <c r="H51" s="22"/>
    </row>
    <row r="52" spans="1:8" s="11" customFormat="1" ht="14.15" x14ac:dyDescent="0.35">
      <c r="A52" s="41" t="s">
        <v>77</v>
      </c>
      <c r="B52" s="42"/>
      <c r="C52" s="42"/>
      <c r="D52" s="42"/>
      <c r="E52" s="42"/>
      <c r="F52" s="44"/>
    </row>
    <row r="53" spans="1:8" s="11" customFormat="1" ht="80.7" customHeight="1" x14ac:dyDescent="0.35">
      <c r="A53" s="71" t="s">
        <v>78</v>
      </c>
      <c r="B53" s="72"/>
      <c r="C53" s="18">
        <v>10502</v>
      </c>
      <c r="D53" s="20">
        <v>4.2</v>
      </c>
      <c r="E53" s="21">
        <v>4990</v>
      </c>
      <c r="F53" s="23"/>
    </row>
    <row r="54" spans="1:8" s="11" customFormat="1" ht="14.15" x14ac:dyDescent="0.35">
      <c r="A54" s="71" t="s">
        <v>79</v>
      </c>
      <c r="B54" s="72"/>
      <c r="C54" s="18">
        <v>10503</v>
      </c>
      <c r="D54" s="24">
        <v>0.4</v>
      </c>
      <c r="E54" s="21">
        <v>990</v>
      </c>
      <c r="F54" s="23"/>
    </row>
    <row r="55" spans="1:8" s="17" customFormat="1" ht="17.5" customHeight="1" x14ac:dyDescent="0.35">
      <c r="A55" s="41" t="s">
        <v>80</v>
      </c>
      <c r="B55" s="42"/>
      <c r="C55" s="42"/>
      <c r="D55" s="42"/>
      <c r="E55" s="42"/>
      <c r="F55" s="44"/>
    </row>
    <row r="56" spans="1:8" s="17" customFormat="1" ht="25.95" customHeight="1" x14ac:dyDescent="0.35">
      <c r="A56" s="71" t="s">
        <v>81</v>
      </c>
      <c r="B56" s="72"/>
      <c r="C56" s="25">
        <v>10601</v>
      </c>
      <c r="D56" s="24" t="s">
        <v>82</v>
      </c>
      <c r="E56" s="21">
        <v>392</v>
      </c>
      <c r="F56" s="26"/>
    </row>
    <row r="57" spans="1:8" s="17" customFormat="1" ht="48.45" customHeight="1" x14ac:dyDescent="0.35">
      <c r="A57" s="71" t="s">
        <v>83</v>
      </c>
      <c r="B57" s="72"/>
      <c r="C57" s="25">
        <v>10602</v>
      </c>
      <c r="D57" s="24" t="s">
        <v>82</v>
      </c>
      <c r="E57" s="21">
        <v>1113</v>
      </c>
      <c r="F57" s="26"/>
    </row>
    <row r="58" spans="1:8" s="17" customFormat="1" ht="45.45" customHeight="1" x14ac:dyDescent="0.35">
      <c r="A58" s="71" t="s">
        <v>84</v>
      </c>
      <c r="B58" s="72"/>
      <c r="C58" s="25">
        <v>10603</v>
      </c>
      <c r="D58" s="24" t="s">
        <v>82</v>
      </c>
      <c r="E58" s="21">
        <v>489</v>
      </c>
      <c r="F58" s="26"/>
    </row>
    <row r="59" spans="1:8" s="17" customFormat="1" ht="40.200000000000003" customHeight="1" x14ac:dyDescent="0.35">
      <c r="A59" s="71" t="s">
        <v>85</v>
      </c>
      <c r="B59" s="72"/>
      <c r="C59" s="25">
        <v>10604</v>
      </c>
      <c r="D59" s="24" t="s">
        <v>82</v>
      </c>
      <c r="E59" s="21">
        <v>1327</v>
      </c>
      <c r="F59" s="26"/>
    </row>
    <row r="60" spans="1:8" s="17" customFormat="1" ht="32.25" customHeight="1" x14ac:dyDescent="0.35">
      <c r="A60" s="71" t="s">
        <v>86</v>
      </c>
      <c r="B60" s="72"/>
      <c r="C60" s="25">
        <v>10605</v>
      </c>
      <c r="D60" s="24" t="s">
        <v>82</v>
      </c>
      <c r="E60" s="21">
        <v>289</v>
      </c>
      <c r="F60" s="26"/>
    </row>
    <row r="61" spans="1:8" s="17" customFormat="1" ht="31.2" customHeight="1" x14ac:dyDescent="0.35">
      <c r="A61" s="71" t="s">
        <v>87</v>
      </c>
      <c r="B61" s="72"/>
      <c r="C61" s="25">
        <v>10606</v>
      </c>
      <c r="D61" s="24" t="s">
        <v>82</v>
      </c>
      <c r="E61" s="21">
        <v>474</v>
      </c>
      <c r="F61" s="26"/>
    </row>
    <row r="62" spans="1:8" s="17" customFormat="1" ht="42" customHeight="1" x14ac:dyDescent="0.35">
      <c r="A62" s="71" t="s">
        <v>88</v>
      </c>
      <c r="B62" s="72"/>
      <c r="C62" s="25">
        <v>10607</v>
      </c>
      <c r="D62" s="24" t="s">
        <v>82</v>
      </c>
      <c r="E62" s="21">
        <v>362</v>
      </c>
      <c r="F62" s="26"/>
    </row>
    <row r="63" spans="1:8" s="17" customFormat="1" ht="39" customHeight="1" x14ac:dyDescent="0.35">
      <c r="A63" s="71" t="s">
        <v>89</v>
      </c>
      <c r="B63" s="72"/>
      <c r="C63" s="25">
        <v>10608</v>
      </c>
      <c r="D63" s="24" t="s">
        <v>82</v>
      </c>
      <c r="E63" s="21">
        <v>595</v>
      </c>
      <c r="F63" s="26"/>
    </row>
    <row r="64" spans="1:8" s="17" customFormat="1" ht="17.5" customHeight="1" x14ac:dyDescent="0.35">
      <c r="A64" s="71" t="s">
        <v>90</v>
      </c>
      <c r="B64" s="72"/>
      <c r="C64" s="25">
        <v>10609</v>
      </c>
      <c r="D64" s="24" t="s">
        <v>82</v>
      </c>
      <c r="E64" s="21">
        <v>196</v>
      </c>
      <c r="F64" s="26"/>
    </row>
    <row r="65" spans="1:6" s="17" customFormat="1" ht="26.7" customHeight="1" x14ac:dyDescent="0.35">
      <c r="A65" s="71" t="s">
        <v>91</v>
      </c>
      <c r="B65" s="72"/>
      <c r="C65" s="25">
        <v>10610</v>
      </c>
      <c r="D65" s="24" t="s">
        <v>82</v>
      </c>
      <c r="E65" s="21">
        <v>299</v>
      </c>
      <c r="F65" s="26"/>
    </row>
    <row r="66" spans="1:6" s="17" customFormat="1" ht="33" customHeight="1" x14ac:dyDescent="0.35">
      <c r="A66" s="73" t="s">
        <v>92</v>
      </c>
      <c r="B66" s="74"/>
      <c r="C66" s="25">
        <v>10611</v>
      </c>
      <c r="D66" s="24" t="s">
        <v>82</v>
      </c>
      <c r="E66" s="21">
        <v>567</v>
      </c>
      <c r="F66" s="26"/>
    </row>
    <row r="67" spans="1:6" s="17" customFormat="1" ht="17.5" customHeight="1" x14ac:dyDescent="0.35">
      <c r="A67" s="41"/>
      <c r="B67" s="42"/>
      <c r="C67" s="42"/>
      <c r="D67" s="42"/>
      <c r="E67" s="42"/>
      <c r="F67" s="45"/>
    </row>
    <row r="68" spans="1:6" s="11" customFormat="1" ht="13.4" customHeight="1" x14ac:dyDescent="0.35">
      <c r="A68" s="71" t="s">
        <v>93</v>
      </c>
      <c r="B68" s="72"/>
      <c r="C68" s="18">
        <v>10701</v>
      </c>
      <c r="D68" s="20">
        <v>0</v>
      </c>
      <c r="E68" s="21">
        <v>0</v>
      </c>
      <c r="F68" s="16"/>
    </row>
    <row r="69" spans="1:6" s="11" customFormat="1" ht="13.4" customHeight="1" x14ac:dyDescent="0.35">
      <c r="A69" s="71" t="s">
        <v>94</v>
      </c>
      <c r="B69" s="72"/>
      <c r="C69" s="18">
        <v>10702</v>
      </c>
      <c r="D69" s="20">
        <v>0</v>
      </c>
      <c r="E69" s="21">
        <v>0</v>
      </c>
      <c r="F69" s="16"/>
    </row>
    <row r="70" spans="1:6" s="17" customFormat="1" ht="17.5" customHeight="1" x14ac:dyDescent="0.35">
      <c r="A70" s="41" t="s">
        <v>95</v>
      </c>
      <c r="B70" s="42"/>
      <c r="C70" s="42"/>
      <c r="D70" s="42"/>
      <c r="E70" s="42"/>
      <c r="F70" s="44"/>
    </row>
    <row r="71" spans="1:6" s="29" customFormat="1" ht="85.5" customHeight="1" x14ac:dyDescent="0.35">
      <c r="A71" s="71" t="s">
        <v>96</v>
      </c>
      <c r="B71" s="72"/>
      <c r="C71" s="27">
        <v>10801</v>
      </c>
      <c r="D71" s="28">
        <v>0</v>
      </c>
      <c r="E71" s="37">
        <v>580</v>
      </c>
      <c r="F71" s="16"/>
    </row>
    <row r="72" spans="1:6" s="11" customFormat="1" ht="85.5" customHeight="1" x14ac:dyDescent="0.35">
      <c r="A72" s="71" t="s">
        <v>97</v>
      </c>
      <c r="B72" s="72"/>
      <c r="C72" s="27">
        <v>10805</v>
      </c>
      <c r="D72" s="28">
        <v>0</v>
      </c>
      <c r="E72" s="37">
        <v>580</v>
      </c>
      <c r="F72" s="16"/>
    </row>
    <row r="73" spans="1:6" s="11" customFormat="1" ht="85.5" customHeight="1" x14ac:dyDescent="0.35">
      <c r="A73" s="71" t="s">
        <v>98</v>
      </c>
      <c r="B73" s="72"/>
      <c r="C73" s="27">
        <v>10806</v>
      </c>
      <c r="D73" s="28">
        <v>0</v>
      </c>
      <c r="E73" s="37">
        <v>580</v>
      </c>
      <c r="F73" s="16"/>
    </row>
    <row r="74" spans="1:6" s="11" customFormat="1" ht="135.75" customHeight="1" x14ac:dyDescent="0.35">
      <c r="A74" s="71" t="s">
        <v>99</v>
      </c>
      <c r="B74" s="72"/>
      <c r="C74" s="27">
        <v>10808</v>
      </c>
      <c r="D74" s="28">
        <v>0</v>
      </c>
      <c r="E74" s="37">
        <v>580</v>
      </c>
      <c r="F74" s="16"/>
    </row>
    <row r="75" spans="1:6" s="11" customFormat="1" ht="85.5" customHeight="1" x14ac:dyDescent="0.35">
      <c r="A75" s="71" t="s">
        <v>100</v>
      </c>
      <c r="B75" s="72"/>
      <c r="C75" s="27">
        <v>10809</v>
      </c>
      <c r="D75" s="28">
        <v>0</v>
      </c>
      <c r="E75" s="37">
        <v>580</v>
      </c>
      <c r="F75" s="16"/>
    </row>
    <row r="76" spans="1:6" s="11" customFormat="1" ht="69.75" customHeight="1" x14ac:dyDescent="0.35">
      <c r="A76" s="71" t="s">
        <v>101</v>
      </c>
      <c r="B76" s="72"/>
      <c r="C76" s="27">
        <v>10812</v>
      </c>
      <c r="D76" s="28">
        <v>0</v>
      </c>
      <c r="E76" s="21">
        <v>180</v>
      </c>
      <c r="F76" s="16"/>
    </row>
    <row r="77" spans="1:6" s="17" customFormat="1" ht="17.5" customHeight="1" x14ac:dyDescent="0.35">
      <c r="A77" s="41" t="s">
        <v>102</v>
      </c>
      <c r="B77" s="42"/>
      <c r="C77" s="42"/>
      <c r="D77" s="42"/>
      <c r="E77" s="42"/>
      <c r="F77" s="44"/>
    </row>
    <row r="78" spans="1:6" s="11" customFormat="1" ht="25.5" customHeight="1" x14ac:dyDescent="0.35">
      <c r="A78" s="85" t="s">
        <v>103</v>
      </c>
      <c r="B78" s="86"/>
      <c r="C78" s="30">
        <v>40711</v>
      </c>
      <c r="D78" s="31">
        <v>0</v>
      </c>
      <c r="E78" s="32">
        <v>390</v>
      </c>
      <c r="F78" s="33"/>
    </row>
    <row r="79" spans="1:6" s="11" customFormat="1" ht="28.3" x14ac:dyDescent="0.35">
      <c r="A79" s="75" t="s">
        <v>104</v>
      </c>
      <c r="B79" s="76"/>
      <c r="C79" s="77"/>
      <c r="D79" s="9" t="s">
        <v>58</v>
      </c>
      <c r="E79" s="78" t="s">
        <v>105</v>
      </c>
      <c r="F79" s="79"/>
    </row>
    <row r="80" spans="1:6" s="11" customFormat="1" ht="18" customHeight="1" x14ac:dyDescent="0.35">
      <c r="A80" s="80" t="s">
        <v>106</v>
      </c>
      <c r="B80" s="81"/>
      <c r="C80" s="82"/>
      <c r="D80" s="31">
        <f>+SUMIF(F36:F78,"x",D36:D78)</f>
        <v>0</v>
      </c>
      <c r="E80" s="83">
        <f>+SUMIF(F36:F78,"x",E36:E78)</f>
        <v>0</v>
      </c>
      <c r="F80" s="84"/>
    </row>
    <row r="81" spans="1:6" s="11" customFormat="1" ht="18" customHeight="1" x14ac:dyDescent="0.35">
      <c r="A81" s="95" t="s">
        <v>111</v>
      </c>
      <c r="B81" s="96"/>
      <c r="C81" s="97"/>
      <c r="D81" s="31"/>
      <c r="E81" s="93"/>
      <c r="F81" s="94"/>
    </row>
    <row r="82" spans="1:6" s="11" customFormat="1" ht="18" customHeight="1" x14ac:dyDescent="0.35">
      <c r="A82" s="87" t="s">
        <v>107</v>
      </c>
      <c r="B82" s="88"/>
      <c r="C82" s="89"/>
      <c r="D82" s="34">
        <f>+D80+D81</f>
        <v>0</v>
      </c>
      <c r="E82" s="83">
        <f>+E80+E81</f>
        <v>0</v>
      </c>
      <c r="F82" s="84"/>
    </row>
    <row r="83" spans="1:6" ht="58.5" customHeight="1" x14ac:dyDescent="0.3">
      <c r="A83" s="90" t="s">
        <v>110</v>
      </c>
      <c r="B83" s="91"/>
      <c r="C83" s="91"/>
      <c r="D83" s="91"/>
      <c r="E83" s="91"/>
      <c r="F83" s="92"/>
    </row>
    <row r="84" spans="1:6" s="2" customFormat="1" ht="12.75" customHeight="1" x14ac:dyDescent="0.3">
      <c r="A84" s="35"/>
      <c r="B84" s="35"/>
      <c r="C84" s="35"/>
    </row>
    <row r="85" spans="1:6" ht="38.25" customHeight="1" x14ac:dyDescent="0.3"/>
    <row r="86" spans="1:6" s="8" customFormat="1" ht="18" customHeight="1" x14ac:dyDescent="0.3">
      <c r="A86" s="35"/>
      <c r="B86" s="35"/>
      <c r="C86" s="35"/>
      <c r="D86" s="1"/>
      <c r="E86" s="1"/>
      <c r="F86" s="1"/>
    </row>
    <row r="87" spans="1:6" ht="18" customHeight="1" x14ac:dyDescent="0.3"/>
    <row r="88" spans="1:6" ht="12.75" customHeight="1" x14ac:dyDescent="0.3">
      <c r="D88" s="8"/>
      <c r="F88" s="8"/>
    </row>
    <row r="89" spans="1:6" ht="12.65" customHeight="1" x14ac:dyDescent="0.3"/>
    <row r="90" spans="1:6" s="8" customFormat="1" ht="12.75" customHeight="1" x14ac:dyDescent="0.3">
      <c r="A90" s="35"/>
      <c r="B90" s="35"/>
      <c r="C90" s="35"/>
      <c r="D90" s="1"/>
      <c r="E90" s="1"/>
      <c r="F90" s="1"/>
    </row>
    <row r="91" spans="1:6" ht="12.75" customHeight="1" x14ac:dyDescent="0.3"/>
    <row r="92" spans="1:6" s="8" customFormat="1" ht="12.65" customHeight="1" x14ac:dyDescent="0.3">
      <c r="A92" s="35"/>
      <c r="B92" s="35"/>
      <c r="C92" s="35"/>
      <c r="E92" s="1"/>
    </row>
    <row r="93" spans="1:6" ht="12.75" customHeight="1" x14ac:dyDescent="0.3"/>
    <row r="94" spans="1:6" ht="12.75" customHeight="1" x14ac:dyDescent="0.3">
      <c r="D94" s="8"/>
      <c r="F94" s="8"/>
    </row>
    <row r="95" spans="1:6" ht="77.25" customHeight="1" x14ac:dyDescent="0.3"/>
    <row r="97" spans="1:6" ht="12.75" customHeight="1" x14ac:dyDescent="0.3"/>
    <row r="98" spans="1:6" ht="12.65" customHeight="1" x14ac:dyDescent="0.3"/>
    <row r="99" spans="1:6" ht="12.75" customHeight="1" x14ac:dyDescent="0.3"/>
    <row r="100" spans="1:6" ht="22.5" customHeight="1" x14ac:dyDescent="0.3"/>
    <row r="101" spans="1:6" ht="33.75" customHeight="1" x14ac:dyDescent="0.3"/>
    <row r="102" spans="1:6" ht="18" customHeight="1" x14ac:dyDescent="0.3"/>
    <row r="103" spans="1:6" s="8" customFormat="1" ht="12.75" customHeight="1" x14ac:dyDescent="0.3">
      <c r="A103" s="35"/>
      <c r="B103" s="35"/>
      <c r="C103" s="35"/>
      <c r="D103" s="1"/>
      <c r="E103" s="1"/>
      <c r="F103" s="1"/>
    </row>
    <row r="104" spans="1:6" s="8" customFormat="1" ht="18" customHeight="1" x14ac:dyDescent="0.3">
      <c r="A104" s="35"/>
      <c r="B104" s="35"/>
      <c r="C104" s="35"/>
      <c r="D104" s="1"/>
      <c r="E104" s="1"/>
      <c r="F104" s="1"/>
    </row>
    <row r="105" spans="1:6" s="8" customFormat="1" ht="12.75" customHeight="1" x14ac:dyDescent="0.3">
      <c r="A105" s="35"/>
      <c r="B105" s="35"/>
      <c r="C105" s="35"/>
      <c r="E105" s="1"/>
    </row>
    <row r="106" spans="1:6" s="8" customFormat="1" ht="12.75" customHeight="1" x14ac:dyDescent="0.3">
      <c r="A106" s="35"/>
      <c r="B106" s="35"/>
      <c r="C106" s="35"/>
      <c r="E106" s="1"/>
    </row>
    <row r="107" spans="1:6" s="8" customFormat="1" ht="12.75" customHeight="1" x14ac:dyDescent="0.3">
      <c r="A107" s="35"/>
      <c r="B107" s="35"/>
      <c r="C107" s="35"/>
      <c r="E107" s="1"/>
    </row>
    <row r="108" spans="1:6" s="8" customFormat="1" ht="12.75" customHeight="1" x14ac:dyDescent="0.3">
      <c r="A108" s="35"/>
      <c r="B108" s="35"/>
      <c r="C108" s="35"/>
      <c r="E108" s="1"/>
    </row>
    <row r="109" spans="1:6" s="8" customFormat="1" ht="21" customHeight="1" x14ac:dyDescent="0.3">
      <c r="A109" s="35"/>
      <c r="B109" s="35"/>
      <c r="C109" s="35"/>
      <c r="E109" s="1"/>
    </row>
    <row r="110" spans="1:6" s="8" customFormat="1" ht="12.75" customHeight="1" x14ac:dyDescent="0.3">
      <c r="A110" s="35"/>
      <c r="B110" s="35"/>
      <c r="C110" s="35"/>
      <c r="E110" s="1"/>
    </row>
    <row r="111" spans="1:6" ht="12.75" customHeight="1" x14ac:dyDescent="0.3">
      <c r="D111" s="8"/>
      <c r="F111" s="8"/>
    </row>
    <row r="112" spans="1:6" ht="12.75" customHeight="1" x14ac:dyDescent="0.3">
      <c r="D112" s="8"/>
      <c r="F112" s="8"/>
    </row>
    <row r="113" spans="1:8" ht="18" customHeight="1" x14ac:dyDescent="0.3"/>
    <row r="114" spans="1:8" ht="12.75" customHeight="1" x14ac:dyDescent="0.3"/>
    <row r="117" spans="1:8" ht="12.65" customHeight="1" x14ac:dyDescent="0.3"/>
    <row r="118" spans="1:8" s="36" customFormat="1" ht="12.75" customHeight="1" x14ac:dyDescent="0.3">
      <c r="A118" s="35"/>
      <c r="B118" s="35"/>
      <c r="C118" s="35"/>
      <c r="D118" s="1"/>
      <c r="E118" s="1"/>
      <c r="F118" s="1"/>
      <c r="G118" s="1"/>
      <c r="H118" s="1"/>
    </row>
    <row r="119" spans="1:8" s="36" customFormat="1" ht="18" customHeight="1" x14ac:dyDescent="0.3">
      <c r="A119" s="35"/>
      <c r="B119" s="35"/>
      <c r="C119" s="35"/>
      <c r="D119" s="1"/>
      <c r="E119" s="1"/>
      <c r="F119" s="1"/>
      <c r="G119" s="1"/>
      <c r="H119" s="1"/>
    </row>
    <row r="120" spans="1:8" s="36" customFormat="1" ht="12.75" customHeight="1" x14ac:dyDescent="0.3">
      <c r="A120" s="35"/>
      <c r="B120" s="35"/>
      <c r="C120" s="35"/>
      <c r="D120" s="1"/>
      <c r="E120" s="1"/>
      <c r="F120" s="1"/>
      <c r="G120" s="1"/>
      <c r="H120" s="1"/>
    </row>
    <row r="121" spans="1:8" s="36" customFormat="1" x14ac:dyDescent="0.3">
      <c r="A121" s="35"/>
      <c r="B121" s="35"/>
      <c r="C121" s="35"/>
      <c r="D121" s="1"/>
      <c r="E121" s="1"/>
      <c r="F121" s="1"/>
      <c r="G121" s="1"/>
      <c r="H121" s="1"/>
    </row>
    <row r="122" spans="1:8" s="36" customFormat="1" x14ac:dyDescent="0.3">
      <c r="A122" s="35"/>
      <c r="B122" s="35"/>
      <c r="C122" s="35"/>
      <c r="D122" s="1"/>
      <c r="E122" s="1"/>
      <c r="F122" s="1"/>
      <c r="G122" s="1"/>
      <c r="H122" s="1"/>
    </row>
    <row r="123" spans="1:8" s="36" customFormat="1" ht="18" customHeight="1" x14ac:dyDescent="0.3">
      <c r="A123" s="35"/>
      <c r="B123" s="35"/>
      <c r="C123" s="35"/>
      <c r="D123" s="1"/>
      <c r="E123" s="1"/>
      <c r="F123" s="1"/>
      <c r="G123" s="1"/>
      <c r="H123" s="1"/>
    </row>
    <row r="124" spans="1:8" s="36" customFormat="1" x14ac:dyDescent="0.3">
      <c r="A124" s="35"/>
      <c r="B124" s="35"/>
      <c r="C124" s="35"/>
      <c r="D124" s="1"/>
      <c r="E124" s="1"/>
      <c r="F124" s="1"/>
      <c r="G124" s="1"/>
      <c r="H124" s="1"/>
    </row>
    <row r="125" spans="1:8" s="36" customFormat="1" x14ac:dyDescent="0.3">
      <c r="A125" s="35"/>
      <c r="B125" s="35"/>
      <c r="C125" s="35"/>
      <c r="D125" s="1"/>
      <c r="E125" s="1"/>
      <c r="F125" s="1"/>
      <c r="G125" s="1"/>
      <c r="H125" s="1"/>
    </row>
    <row r="126" spans="1:8" s="36" customFormat="1" x14ac:dyDescent="0.3">
      <c r="A126" s="35"/>
      <c r="B126" s="35"/>
      <c r="C126" s="35"/>
      <c r="D126" s="1"/>
      <c r="E126" s="1"/>
      <c r="F126" s="1"/>
      <c r="G126" s="1"/>
      <c r="H126" s="1"/>
    </row>
    <row r="127" spans="1:8" s="36" customFormat="1" x14ac:dyDescent="0.3">
      <c r="A127" s="35"/>
      <c r="B127" s="35"/>
      <c r="C127" s="35"/>
      <c r="D127" s="1"/>
      <c r="E127" s="1"/>
      <c r="F127" s="1"/>
      <c r="G127" s="1"/>
      <c r="H127" s="1"/>
    </row>
    <row r="128" spans="1:8" s="36" customFormat="1" x14ac:dyDescent="0.3">
      <c r="A128" s="35"/>
      <c r="B128" s="35"/>
      <c r="C128" s="35"/>
      <c r="D128" s="1"/>
      <c r="E128" s="1"/>
      <c r="F128" s="1"/>
      <c r="G128" s="1"/>
      <c r="H128" s="1"/>
    </row>
    <row r="129" spans="1:8" s="36" customFormat="1" x14ac:dyDescent="0.3">
      <c r="A129" s="35"/>
      <c r="B129" s="35"/>
      <c r="C129" s="35"/>
      <c r="D129" s="1"/>
      <c r="E129" s="1"/>
      <c r="F129" s="1"/>
      <c r="G129" s="1"/>
      <c r="H129" s="1"/>
    </row>
    <row r="130" spans="1:8" s="36" customFormat="1" x14ac:dyDescent="0.3">
      <c r="A130" s="35"/>
      <c r="B130" s="35"/>
      <c r="C130" s="35"/>
      <c r="D130" s="1"/>
      <c r="E130" s="1"/>
      <c r="F130" s="1"/>
      <c r="G130" s="1"/>
      <c r="H130" s="1"/>
    </row>
    <row r="131" spans="1:8" s="36" customFormat="1" x14ac:dyDescent="0.3">
      <c r="A131" s="35"/>
      <c r="B131" s="35"/>
      <c r="C131" s="35"/>
      <c r="D131" s="1"/>
      <c r="E131" s="1"/>
      <c r="F131" s="1"/>
      <c r="G131" s="1"/>
      <c r="H131" s="1"/>
    </row>
    <row r="132" spans="1:8" s="36" customFormat="1" x14ac:dyDescent="0.3">
      <c r="A132" s="35"/>
      <c r="B132" s="35"/>
      <c r="C132" s="35"/>
      <c r="D132" s="1"/>
      <c r="E132" s="1"/>
      <c r="F132" s="1"/>
      <c r="G132" s="1"/>
      <c r="H132" s="1"/>
    </row>
    <row r="133" spans="1:8" s="36" customFormat="1" ht="12.75" customHeight="1" x14ac:dyDescent="0.3">
      <c r="A133" s="35"/>
      <c r="B133" s="35"/>
      <c r="C133" s="35"/>
      <c r="D133" s="1"/>
      <c r="E133" s="1"/>
      <c r="F133" s="1"/>
      <c r="G133" s="1"/>
      <c r="H133" s="1"/>
    </row>
    <row r="134" spans="1:8" s="36" customFormat="1" x14ac:dyDescent="0.3">
      <c r="A134" s="35"/>
      <c r="B134" s="35"/>
      <c r="C134" s="35"/>
      <c r="D134" s="1"/>
      <c r="E134" s="1"/>
      <c r="F134" s="1"/>
      <c r="G134" s="1"/>
      <c r="H134" s="1"/>
    </row>
    <row r="135" spans="1:8" s="36" customFormat="1" x14ac:dyDescent="0.3">
      <c r="A135" s="35"/>
      <c r="B135" s="35"/>
      <c r="C135" s="35"/>
      <c r="D135" s="1"/>
      <c r="E135" s="1"/>
      <c r="F135" s="1"/>
      <c r="G135" s="1"/>
      <c r="H135" s="1"/>
    </row>
    <row r="136" spans="1:8" s="36" customFormat="1" ht="12.75" customHeight="1" x14ac:dyDescent="0.3">
      <c r="A136" s="35"/>
      <c r="B136" s="35"/>
      <c r="C136" s="35"/>
      <c r="D136" s="1"/>
      <c r="E136" s="1"/>
      <c r="F136" s="1"/>
      <c r="G136" s="1"/>
      <c r="H136" s="1"/>
    </row>
    <row r="137" spans="1:8" s="36" customFormat="1" ht="12.75" customHeight="1" x14ac:dyDescent="0.3">
      <c r="A137" s="35"/>
      <c r="B137" s="35"/>
      <c r="C137" s="35"/>
      <c r="D137" s="1"/>
      <c r="E137" s="1"/>
      <c r="F137" s="1"/>
      <c r="G137" s="1"/>
      <c r="H137" s="1"/>
    </row>
    <row r="138" spans="1:8" s="36" customFormat="1" ht="18" customHeight="1" x14ac:dyDescent="0.3">
      <c r="A138" s="35"/>
      <c r="B138" s="35"/>
      <c r="C138" s="35"/>
      <c r="D138" s="1"/>
      <c r="E138" s="1"/>
      <c r="F138" s="1"/>
      <c r="G138" s="1"/>
      <c r="H138" s="1"/>
    </row>
    <row r="139" spans="1:8" s="36" customFormat="1" ht="12.75" customHeight="1" x14ac:dyDescent="0.3">
      <c r="A139" s="35"/>
      <c r="B139" s="35"/>
      <c r="C139" s="35"/>
      <c r="D139" s="1"/>
      <c r="E139" s="1"/>
      <c r="F139" s="1"/>
      <c r="G139" s="1"/>
      <c r="H139" s="1"/>
    </row>
    <row r="140" spans="1:8" s="36" customFormat="1" x14ac:dyDescent="0.3">
      <c r="A140" s="35"/>
      <c r="B140" s="35"/>
      <c r="C140" s="35"/>
      <c r="D140" s="1"/>
      <c r="E140" s="1"/>
      <c r="F140" s="1"/>
      <c r="G140" s="1"/>
      <c r="H140" s="1"/>
    </row>
    <row r="141" spans="1:8" s="36" customFormat="1" ht="12.75" customHeight="1" x14ac:dyDescent="0.3">
      <c r="A141" s="35"/>
      <c r="B141" s="35"/>
      <c r="C141" s="35"/>
      <c r="D141" s="1"/>
      <c r="E141" s="1"/>
      <c r="F141" s="1"/>
      <c r="G141" s="1"/>
      <c r="H141" s="1"/>
    </row>
    <row r="142" spans="1:8" s="36" customFormat="1" ht="12.75" customHeight="1" x14ac:dyDescent="0.3">
      <c r="A142" s="35"/>
      <c r="B142" s="35"/>
      <c r="C142" s="35"/>
      <c r="D142" s="1"/>
      <c r="E142" s="1"/>
      <c r="F142" s="1"/>
      <c r="G142" s="1"/>
      <c r="H142" s="1"/>
    </row>
    <row r="143" spans="1:8" s="36" customFormat="1" ht="12.75" customHeight="1" x14ac:dyDescent="0.3">
      <c r="A143" s="35"/>
      <c r="B143" s="35"/>
      <c r="C143" s="35"/>
      <c r="D143" s="1"/>
      <c r="E143" s="1"/>
      <c r="F143" s="1"/>
      <c r="G143" s="1"/>
      <c r="H143" s="1"/>
    </row>
    <row r="144" spans="1:8" s="36" customFormat="1" ht="12.75" customHeight="1" x14ac:dyDescent="0.3">
      <c r="A144" s="35"/>
      <c r="B144" s="35"/>
      <c r="C144" s="35"/>
      <c r="D144" s="1"/>
      <c r="E144" s="1"/>
      <c r="F144" s="1"/>
      <c r="G144" s="1"/>
      <c r="H144" s="1"/>
    </row>
    <row r="145" spans="1:8" s="36" customFormat="1" x14ac:dyDescent="0.3">
      <c r="A145" s="35"/>
      <c r="B145" s="35"/>
      <c r="C145" s="35"/>
      <c r="D145" s="1"/>
      <c r="E145" s="1"/>
      <c r="F145" s="1"/>
      <c r="G145" s="1"/>
      <c r="H145" s="1"/>
    </row>
    <row r="146" spans="1:8" s="36" customFormat="1" x14ac:dyDescent="0.3">
      <c r="A146" s="35"/>
      <c r="B146" s="35"/>
      <c r="C146" s="35"/>
      <c r="D146" s="1"/>
      <c r="E146" s="1"/>
      <c r="F146" s="1"/>
      <c r="G146" s="1"/>
      <c r="H146" s="1"/>
    </row>
    <row r="147" spans="1:8" s="36" customFormat="1" ht="12.75" customHeight="1" x14ac:dyDescent="0.3">
      <c r="A147" s="35"/>
      <c r="B147" s="35"/>
      <c r="C147" s="35"/>
      <c r="D147" s="1"/>
      <c r="E147" s="1"/>
      <c r="F147" s="1"/>
      <c r="G147" s="1"/>
      <c r="H147" s="1"/>
    </row>
    <row r="148" spans="1:8" s="36" customFormat="1" ht="12.75" customHeight="1" x14ac:dyDescent="0.3">
      <c r="A148" s="35"/>
      <c r="B148" s="35"/>
      <c r="C148" s="35"/>
      <c r="D148" s="1"/>
      <c r="E148" s="1"/>
      <c r="F148" s="1"/>
      <c r="G148" s="1"/>
      <c r="H148" s="1"/>
    </row>
    <row r="149" spans="1:8" s="36" customFormat="1" ht="12.75" customHeight="1" x14ac:dyDescent="0.3">
      <c r="A149" s="35"/>
      <c r="B149" s="35"/>
      <c r="C149" s="35"/>
      <c r="D149" s="1"/>
      <c r="E149" s="1"/>
      <c r="F149" s="1"/>
      <c r="G149" s="1"/>
      <c r="H149" s="1"/>
    </row>
    <row r="150" spans="1:8" s="36" customFormat="1" ht="12.75" customHeight="1" x14ac:dyDescent="0.3">
      <c r="A150" s="35"/>
      <c r="B150" s="35"/>
      <c r="C150" s="35"/>
      <c r="D150" s="1"/>
      <c r="E150" s="1"/>
      <c r="F150" s="1"/>
      <c r="G150" s="1"/>
      <c r="H150" s="1"/>
    </row>
    <row r="151" spans="1:8" s="36" customFormat="1" x14ac:dyDescent="0.3">
      <c r="A151" s="35"/>
      <c r="B151" s="35"/>
      <c r="C151" s="35"/>
      <c r="D151" s="1"/>
      <c r="E151" s="1"/>
      <c r="F151" s="1"/>
      <c r="G151" s="1"/>
      <c r="H151" s="1"/>
    </row>
    <row r="152" spans="1:8" s="36" customFormat="1" x14ac:dyDescent="0.3">
      <c r="A152" s="35"/>
      <c r="B152" s="35"/>
      <c r="C152" s="35"/>
      <c r="D152" s="1"/>
      <c r="E152" s="1"/>
      <c r="F152" s="1"/>
      <c r="G152" s="1"/>
      <c r="H152" s="1"/>
    </row>
    <row r="153" spans="1:8" s="36" customFormat="1" ht="12.75" customHeight="1" x14ac:dyDescent="0.3">
      <c r="A153" s="35"/>
      <c r="B153" s="35"/>
      <c r="C153" s="35"/>
      <c r="D153" s="1"/>
      <c r="E153" s="1"/>
      <c r="F153" s="1"/>
      <c r="G153" s="1"/>
      <c r="H153" s="1"/>
    </row>
    <row r="154" spans="1:8" s="36" customFormat="1" ht="12.75" customHeight="1" x14ac:dyDescent="0.3">
      <c r="A154" s="35"/>
      <c r="B154" s="35"/>
      <c r="C154" s="35"/>
      <c r="D154" s="1"/>
      <c r="E154" s="1"/>
      <c r="F154" s="1"/>
      <c r="G154" s="1"/>
      <c r="H154" s="1"/>
    </row>
    <row r="155" spans="1:8" s="36" customFormat="1" x14ac:dyDescent="0.3">
      <c r="A155" s="35"/>
      <c r="B155" s="35"/>
      <c r="C155" s="35"/>
      <c r="D155" s="1"/>
      <c r="E155" s="1"/>
      <c r="F155" s="1"/>
      <c r="G155" s="1"/>
      <c r="H155" s="1"/>
    </row>
    <row r="156" spans="1:8" s="36" customFormat="1" x14ac:dyDescent="0.3">
      <c r="A156" s="35"/>
      <c r="B156" s="35"/>
      <c r="C156" s="35"/>
      <c r="D156" s="1"/>
      <c r="E156" s="1"/>
      <c r="F156" s="1"/>
      <c r="G156" s="1"/>
      <c r="H156" s="1"/>
    </row>
  </sheetData>
  <sheetProtection algorithmName="SHA-512" hashValue="0uOfUVOMr8ezeXLYkOBnhDZJAbupLeSe/Weox6kTLpsk4/3pMR+KtR5Db/rmtwtsKKQbLIOC7aa9tEgPEjJiGg==" saltValue="Od0W1Szssv97h2Wme37DMw==" spinCount="100000" sheet="1" objects="1"/>
  <mergeCells count="83">
    <mergeCell ref="A82:C82"/>
    <mergeCell ref="E82:F82"/>
    <mergeCell ref="A83:F83"/>
    <mergeCell ref="A80:C80"/>
    <mergeCell ref="E80:F80"/>
    <mergeCell ref="A78:B78"/>
    <mergeCell ref="A81:C81"/>
    <mergeCell ref="E81:F81"/>
    <mergeCell ref="A68:B68"/>
    <mergeCell ref="A69:B69"/>
    <mergeCell ref="A71:B71"/>
    <mergeCell ref="A79:C79"/>
    <mergeCell ref="E79:F79"/>
    <mergeCell ref="A72:B72"/>
    <mergeCell ref="A73:B73"/>
    <mergeCell ref="A74:B74"/>
    <mergeCell ref="A75:B75"/>
    <mergeCell ref="A76:B76"/>
    <mergeCell ref="A66:B66"/>
    <mergeCell ref="A56:B56"/>
    <mergeCell ref="A57:B57"/>
    <mergeCell ref="A58:B58"/>
    <mergeCell ref="A59:B59"/>
    <mergeCell ref="A60:B60"/>
    <mergeCell ref="A61:B61"/>
    <mergeCell ref="A62:B62"/>
    <mergeCell ref="A63:B63"/>
    <mergeCell ref="A64:B64"/>
    <mergeCell ref="A65:B65"/>
    <mergeCell ref="A54:B54"/>
    <mergeCell ref="A45:B45"/>
    <mergeCell ref="A46:B46"/>
    <mergeCell ref="A47:B47"/>
    <mergeCell ref="A48:B48"/>
    <mergeCell ref="A49:B49"/>
    <mergeCell ref="A50:B50"/>
    <mergeCell ref="A51:B51"/>
    <mergeCell ref="A53:B53"/>
    <mergeCell ref="A43:B43"/>
    <mergeCell ref="A34:B35"/>
    <mergeCell ref="C34:C35"/>
    <mergeCell ref="D34:D35"/>
    <mergeCell ref="E34:E35"/>
    <mergeCell ref="A36:B36"/>
    <mergeCell ref="A38:B38"/>
    <mergeCell ref="A39:B39"/>
    <mergeCell ref="A40:B40"/>
    <mergeCell ref="A41:B41"/>
    <mergeCell ref="A42:B42"/>
    <mergeCell ref="B25:F25"/>
    <mergeCell ref="A26:A33"/>
    <mergeCell ref="B26:F26"/>
    <mergeCell ref="B27:F27"/>
    <mergeCell ref="B28:F28"/>
    <mergeCell ref="B29:F29"/>
    <mergeCell ref="B30:F30"/>
    <mergeCell ref="B31:F31"/>
    <mergeCell ref="B32:F32"/>
    <mergeCell ref="B33:F33"/>
    <mergeCell ref="B24:F24"/>
    <mergeCell ref="B13:F13"/>
    <mergeCell ref="B14:F14"/>
    <mergeCell ref="B15:F15"/>
    <mergeCell ref="B16:F16"/>
    <mergeCell ref="B17:F17"/>
    <mergeCell ref="B18:F18"/>
    <mergeCell ref="B19:F19"/>
    <mergeCell ref="B20:F20"/>
    <mergeCell ref="B21:F21"/>
    <mergeCell ref="B22:F22"/>
    <mergeCell ref="B23:F23"/>
    <mergeCell ref="B12:F12"/>
    <mergeCell ref="A1:F1"/>
    <mergeCell ref="A2:F2"/>
    <mergeCell ref="B3:F3"/>
    <mergeCell ref="B4:F4"/>
    <mergeCell ref="B5:F5"/>
    <mergeCell ref="B6:F6"/>
    <mergeCell ref="B7:F7"/>
    <mergeCell ref="B8:F8"/>
    <mergeCell ref="B9:F9"/>
    <mergeCell ref="B10:F10"/>
    <mergeCell ref="B11:F11"/>
  </mergeCells>
  <printOptions horizontalCentered="1"/>
  <pageMargins left="0.23622047244094491" right="0.23622047244094491" top="0.35433070866141736" bottom="0.74803149606299213" header="0.31496062992125984" footer="0.31496062992125984"/>
  <pageSetup paperSize="9" scale="52" fitToHeight="2" orientation="portrait" r:id="rId1"/>
  <headerFooter alignWithMargins="0">
    <oddFooter>Page &amp;P&amp;RCTLSi 2024 preorder Launching price.xlsx</oddFooter>
  </headerFooter>
  <rowBreaks count="1" manualBreakCount="1">
    <brk id="43" max="16383" man="1"/>
  </row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CTLSi EN HDX 600</vt:lpstr>
      <vt:lpstr>'CTLSi EN HDX 600'!Область_печати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CHARLY BRAVO</dc:creator>
  <cp:lastModifiedBy>Oksana Glushik</cp:lastModifiedBy>
  <dcterms:created xsi:type="dcterms:W3CDTF">2024-04-16T08:38:50Z</dcterms:created>
  <dcterms:modified xsi:type="dcterms:W3CDTF">2024-04-23T11:30:30Z</dcterms:modified>
</cp:coreProperties>
</file>